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laus-Dieter Hofmann\Documents\FVH Original\Internet 2022-2023\"/>
    </mc:Choice>
  </mc:AlternateContent>
  <xr:revisionPtr revIDLastSave="0" documentId="13_ncr:1_{2FE6938E-30A0-4FED-9F3C-E835DECB6B4A}" xr6:coauthVersionLast="47" xr6:coauthVersionMax="47" xr10:uidLastSave="{00000000-0000-0000-0000-000000000000}"/>
  <bookViews>
    <workbookView xWindow="-120" yWindow="-120" windowWidth="29040" windowHeight="15840" xr2:uid="{3DF61CD7-9CDC-4636-8CD1-A4955DC2ABFF}"/>
  </bookViews>
  <sheets>
    <sheet name="Hessenliga" sheetId="16" r:id="rId1"/>
  </sheets>
  <definedNames>
    <definedName name="_xlnm._FilterDatabase" localSheetId="0" hidden="1">Hessenliga!$A$3:$U$497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25" i="16" l="1"/>
  <c r="T25" i="16"/>
  <c r="U24" i="16"/>
  <c r="T24" i="16"/>
  <c r="U23" i="16"/>
  <c r="T23" i="16"/>
  <c r="U22" i="16"/>
  <c r="T22" i="16"/>
  <c r="U21" i="16"/>
  <c r="T21" i="16"/>
  <c r="U20" i="16"/>
  <c r="T20" i="16"/>
  <c r="U19" i="16"/>
  <c r="T19" i="16"/>
  <c r="U18" i="16"/>
  <c r="T18" i="16"/>
  <c r="U17" i="16"/>
  <c r="T17" i="16"/>
  <c r="U16" i="16"/>
  <c r="T16" i="16"/>
  <c r="U15" i="16"/>
  <c r="T15" i="16"/>
  <c r="U14" i="16"/>
  <c r="T14" i="16"/>
  <c r="U13" i="16"/>
  <c r="T13" i="16"/>
  <c r="U12" i="16"/>
  <c r="T12" i="16"/>
  <c r="U11" i="16"/>
  <c r="T11" i="16"/>
  <c r="U10" i="16"/>
  <c r="T10" i="16"/>
  <c r="U9" i="16"/>
  <c r="T9" i="16"/>
  <c r="U8" i="16"/>
  <c r="T8" i="16"/>
  <c r="U7" i="16"/>
  <c r="T7" i="16"/>
  <c r="U6" i="16"/>
  <c r="T6" i="16"/>
  <c r="S62" i="16" l="1"/>
  <c r="Q62" i="16"/>
  <c r="P62" i="16"/>
  <c r="O62" i="16"/>
  <c r="N62" i="16"/>
  <c r="M62" i="16"/>
  <c r="U61" i="16"/>
  <c r="T61" i="16"/>
  <c r="U60" i="16"/>
  <c r="T60" i="16"/>
  <c r="U59" i="16"/>
  <c r="T59" i="16"/>
  <c r="U58" i="16"/>
  <c r="T58" i="16"/>
  <c r="U57" i="16"/>
  <c r="T57" i="16"/>
  <c r="U56" i="16"/>
  <c r="T56" i="16"/>
  <c r="U55" i="16"/>
  <c r="T55" i="16"/>
  <c r="U54" i="16"/>
  <c r="T54" i="16"/>
  <c r="U53" i="16"/>
  <c r="T53" i="16"/>
  <c r="U52" i="16"/>
  <c r="T52" i="16"/>
  <c r="U51" i="16"/>
  <c r="T51" i="16"/>
  <c r="U50" i="16"/>
  <c r="T50" i="16"/>
  <c r="U49" i="16"/>
  <c r="T49" i="16"/>
  <c r="U48" i="16"/>
  <c r="T48" i="16"/>
  <c r="U47" i="16"/>
  <c r="T47" i="16"/>
  <c r="U46" i="16"/>
  <c r="T46" i="16"/>
  <c r="U45" i="16"/>
  <c r="T45" i="16"/>
  <c r="U44" i="16"/>
  <c r="T44" i="16"/>
  <c r="U43" i="16"/>
  <c r="T43" i="16"/>
  <c r="U42" i="16"/>
  <c r="T42" i="16"/>
  <c r="S26" i="16"/>
  <c r="Q26" i="16"/>
  <c r="P26" i="16"/>
  <c r="O26" i="16"/>
  <c r="N26" i="16"/>
  <c r="M26" i="16"/>
  <c r="T62" i="16" l="1"/>
  <c r="U62" i="16"/>
  <c r="T26" i="16"/>
  <c r="U26" i="16"/>
</calcChain>
</file>

<file path=xl/sharedStrings.xml><?xml version="1.0" encoding="utf-8"?>
<sst xmlns="http://schemas.openxmlformats.org/spreadsheetml/2006/main" count="1928" uniqueCount="161">
  <si>
    <t>1. Spieltag</t>
  </si>
  <si>
    <t>-</t>
  </si>
  <si>
    <t>:</t>
  </si>
  <si>
    <t>2. Spieltag</t>
  </si>
  <si>
    <t>4. Spieltag</t>
  </si>
  <si>
    <t>5. Spieltag</t>
  </si>
  <si>
    <t>6. Spieltag</t>
  </si>
  <si>
    <t>7. Spieltag</t>
  </si>
  <si>
    <t>8. Spieltag</t>
  </si>
  <si>
    <t>9. Spieltag</t>
  </si>
  <si>
    <t>10. Spieltag</t>
  </si>
  <si>
    <t>11. Spieltag</t>
  </si>
  <si>
    <t>12. Spieltag</t>
  </si>
  <si>
    <t>13. Spieltag</t>
  </si>
  <si>
    <t>14. Spieltag</t>
  </si>
  <si>
    <t>15. Spieltag</t>
  </si>
  <si>
    <t>16. Spieltag</t>
  </si>
  <si>
    <t>17. Spieltag</t>
  </si>
  <si>
    <t>18. Spieltag</t>
  </si>
  <si>
    <t>19. Spieltag</t>
  </si>
  <si>
    <t>20. Spieltag</t>
  </si>
  <si>
    <t>21. Spieltag</t>
  </si>
  <si>
    <t>22. Spieltag</t>
  </si>
  <si>
    <t>23. Spieltag</t>
  </si>
  <si>
    <t>24. Spieltag</t>
  </si>
  <si>
    <t>25. Spieltag</t>
  </si>
  <si>
    <t>26. Spieltag</t>
  </si>
  <si>
    <t>27. Spieltag</t>
  </si>
  <si>
    <t>28. Spieltag</t>
  </si>
  <si>
    <t>29. Spieltag</t>
  </si>
  <si>
    <t>30. Spieltag</t>
  </si>
  <si>
    <t>31. Spieltag</t>
  </si>
  <si>
    <t>32. Spieltag</t>
  </si>
  <si>
    <t>33. Spieltag</t>
  </si>
  <si>
    <t>34. Spieltag</t>
  </si>
  <si>
    <t>35. Spieltag</t>
  </si>
  <si>
    <t>36. Spieltag</t>
  </si>
  <si>
    <t>37. Spieltag</t>
  </si>
  <si>
    <t>38. Spieltag</t>
  </si>
  <si>
    <t>1. FC 1906 Erlensee</t>
  </si>
  <si>
    <t>KSV Baunatal</t>
  </si>
  <si>
    <t>FC Eddersheim</t>
  </si>
  <si>
    <t>SV RW Walldorf</t>
  </si>
  <si>
    <t>1. FC Hanau 1893</t>
  </si>
  <si>
    <t>Eintracht Stadtallendorf</t>
  </si>
  <si>
    <t>SV 1920 Steinbach</t>
  </si>
  <si>
    <t>Türkgücü Friedberg</t>
  </si>
  <si>
    <t>FC Bayern Alzenau</t>
  </si>
  <si>
    <t>SC Viktoria 08 Griesheim</t>
  </si>
  <si>
    <t>TuS Dietkirchen</t>
  </si>
  <si>
    <t>FSV Fernwald</t>
  </si>
  <si>
    <t>SV Neuhof</t>
  </si>
  <si>
    <t>SC Waldgirmes</t>
  </si>
  <si>
    <t>SV Rot-Weiss Hadamar</t>
  </si>
  <si>
    <t>TSV Steinbach II</t>
  </si>
  <si>
    <t>SV Weidenhausen</t>
  </si>
  <si>
    <t>SV Unterflockenbach</t>
  </si>
  <si>
    <t>FC Giessen</t>
  </si>
  <si>
    <t>Eintracht Ffm U 21</t>
  </si>
  <si>
    <t>Hessenliga Saison 2022 / 2023</t>
  </si>
  <si>
    <r>
      <rPr>
        <b/>
        <sz val="10"/>
        <color rgb="FF0000FF"/>
        <rFont val="Arial"/>
        <family val="2"/>
      </rPr>
      <t xml:space="preserve">Samstag </t>
    </r>
    <r>
      <rPr>
        <b/>
        <sz val="10"/>
        <rFont val="Arial"/>
        <family val="2"/>
      </rPr>
      <t>30.07.2022</t>
    </r>
  </si>
  <si>
    <t>Platz</t>
  </si>
  <si>
    <t>Verein</t>
  </si>
  <si>
    <t>Sp</t>
  </si>
  <si>
    <t>g</t>
  </si>
  <si>
    <t>u</t>
  </si>
  <si>
    <t>v</t>
  </si>
  <si>
    <t>Tore</t>
  </si>
  <si>
    <t>Diff.</t>
  </si>
  <si>
    <t>Pkt.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</si>
  <si>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</si>
  <si>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</si>
  <si>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</si>
  <si>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</si>
  <si>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</si>
  <si>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</si>
  <si>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</si>
  <si>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</si>
  <si>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</si>
  <si>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r>
      <rPr>
        <b/>
        <sz val="10"/>
        <color rgb="FF0000FF"/>
        <rFont val="Arial"/>
        <family val="2"/>
      </rPr>
      <t xml:space="preserve">Mittwoch </t>
    </r>
    <r>
      <rPr>
        <b/>
        <sz val="10"/>
        <rFont val="Arial"/>
        <family val="2"/>
      </rPr>
      <t>03.08.2022</t>
    </r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</si>
  <si>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</si>
  <si>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</si>
  <si>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</si>
  <si>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</si>
  <si>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</si>
  <si>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</si>
  <si>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</si>
  <si>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</si>
  <si>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</si>
  <si>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</si>
  <si>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</si>
  <si>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Summen</t>
  </si>
  <si>
    <t>3. Spieltag</t>
  </si>
  <si>
    <r>
      <rPr>
        <b/>
        <sz val="10"/>
        <color rgb="FF0000FF"/>
        <rFont val="Arial"/>
        <family val="2"/>
      </rPr>
      <t xml:space="preserve">Samstag </t>
    </r>
    <r>
      <rPr>
        <b/>
        <sz val="10"/>
        <rFont val="Arial"/>
        <family val="2"/>
      </rPr>
      <t>06.08.2022</t>
    </r>
  </si>
  <si>
    <r>
      <rPr>
        <b/>
        <sz val="10"/>
        <color rgb="FF0000FF"/>
        <rFont val="Arial"/>
        <family val="2"/>
      </rPr>
      <t xml:space="preserve">Samstag </t>
    </r>
    <r>
      <rPr>
        <b/>
        <sz val="10"/>
        <rFont val="Arial"/>
        <family val="2"/>
      </rPr>
      <t>13.08.2022</t>
    </r>
  </si>
  <si>
    <r>
      <rPr>
        <b/>
        <sz val="10"/>
        <color rgb="FF0000FF"/>
        <rFont val="Arial"/>
        <family val="2"/>
      </rPr>
      <t xml:space="preserve">Samstag </t>
    </r>
    <r>
      <rPr>
        <b/>
        <sz val="10"/>
        <rFont val="Arial"/>
        <family val="2"/>
      </rPr>
      <t>20.08.2022</t>
    </r>
  </si>
  <si>
    <r>
      <rPr>
        <b/>
        <sz val="10"/>
        <color rgb="FF0000FF"/>
        <rFont val="Arial"/>
        <family val="2"/>
      </rPr>
      <t xml:space="preserve">Samstag </t>
    </r>
    <r>
      <rPr>
        <b/>
        <sz val="10"/>
        <rFont val="Arial"/>
        <family val="2"/>
      </rPr>
      <t>27.08.2022</t>
    </r>
  </si>
  <si>
    <r>
      <rPr>
        <b/>
        <sz val="10"/>
        <color rgb="FF0000FF"/>
        <rFont val="Arial"/>
        <family val="2"/>
      </rPr>
      <t xml:space="preserve">Samstag </t>
    </r>
    <r>
      <rPr>
        <b/>
        <sz val="10"/>
        <rFont val="Arial"/>
        <family val="2"/>
      </rPr>
      <t>03.09.2022</t>
    </r>
  </si>
  <si>
    <r>
      <rPr>
        <b/>
        <sz val="10"/>
        <color rgb="FF0000FF"/>
        <rFont val="Arial"/>
        <family val="2"/>
      </rPr>
      <t xml:space="preserve">Samstag </t>
    </r>
    <r>
      <rPr>
        <b/>
        <sz val="10"/>
        <rFont val="Arial"/>
        <family val="2"/>
      </rPr>
      <t>17.09.2022</t>
    </r>
  </si>
  <si>
    <r>
      <rPr>
        <b/>
        <sz val="10"/>
        <color rgb="FF0000FF"/>
        <rFont val="Arial"/>
        <family val="2"/>
      </rPr>
      <t xml:space="preserve">Samstag </t>
    </r>
    <r>
      <rPr>
        <b/>
        <sz val="10"/>
        <rFont val="Arial"/>
        <family val="2"/>
      </rPr>
      <t>24.09.2022</t>
    </r>
  </si>
  <si>
    <r>
      <rPr>
        <b/>
        <sz val="10"/>
        <color rgb="FF0000FF"/>
        <rFont val="Arial"/>
        <family val="2"/>
      </rPr>
      <t xml:space="preserve">Samstag </t>
    </r>
    <r>
      <rPr>
        <b/>
        <sz val="10"/>
        <rFont val="Arial"/>
        <family val="2"/>
      </rPr>
      <t>01.10.2022</t>
    </r>
  </si>
  <si>
    <r>
      <rPr>
        <b/>
        <sz val="10"/>
        <color rgb="FF0000FF"/>
        <rFont val="Arial"/>
        <family val="2"/>
      </rPr>
      <t xml:space="preserve">Montag </t>
    </r>
    <r>
      <rPr>
        <b/>
        <sz val="10"/>
        <rFont val="Arial"/>
        <family val="2"/>
      </rPr>
      <t>03.10.2022</t>
    </r>
  </si>
  <si>
    <r>
      <rPr>
        <b/>
        <sz val="10"/>
        <color rgb="FF0000FF"/>
        <rFont val="Arial"/>
        <family val="2"/>
      </rPr>
      <t xml:space="preserve">Samstag </t>
    </r>
    <r>
      <rPr>
        <b/>
        <sz val="10"/>
        <rFont val="Arial"/>
        <family val="2"/>
      </rPr>
      <t>08.10.2022</t>
    </r>
  </si>
  <si>
    <r>
      <rPr>
        <b/>
        <sz val="10"/>
        <color rgb="FF0000FF"/>
        <rFont val="Arial"/>
        <family val="2"/>
      </rPr>
      <t xml:space="preserve">Samstag </t>
    </r>
    <r>
      <rPr>
        <b/>
        <sz val="10"/>
        <rFont val="Arial"/>
        <family val="2"/>
      </rPr>
      <t>15.10.2022</t>
    </r>
  </si>
  <si>
    <r>
      <rPr>
        <b/>
        <sz val="10"/>
        <color rgb="FF0000FF"/>
        <rFont val="Arial"/>
        <family val="2"/>
      </rPr>
      <t xml:space="preserve">Samstag </t>
    </r>
    <r>
      <rPr>
        <b/>
        <sz val="10"/>
        <rFont val="Arial"/>
        <family val="2"/>
      </rPr>
      <t>22.10.2022</t>
    </r>
  </si>
  <si>
    <r>
      <rPr>
        <b/>
        <sz val="10"/>
        <color rgb="FF0000FF"/>
        <rFont val="Arial"/>
        <family val="2"/>
      </rPr>
      <t xml:space="preserve">Samstag </t>
    </r>
    <r>
      <rPr>
        <b/>
        <sz val="10"/>
        <rFont val="Arial"/>
        <family val="2"/>
      </rPr>
      <t>29.10.2022</t>
    </r>
  </si>
  <si>
    <r>
      <rPr>
        <b/>
        <sz val="10"/>
        <color rgb="FF0000FF"/>
        <rFont val="Arial"/>
        <family val="2"/>
      </rPr>
      <t xml:space="preserve">Samstag </t>
    </r>
    <r>
      <rPr>
        <b/>
        <sz val="10"/>
        <rFont val="Arial"/>
        <family val="2"/>
      </rPr>
      <t>12.11.2022</t>
    </r>
  </si>
  <si>
    <r>
      <rPr>
        <b/>
        <sz val="10"/>
        <color rgb="FF0000FF"/>
        <rFont val="Arial"/>
        <family val="2"/>
      </rPr>
      <t xml:space="preserve">Samstag </t>
    </r>
    <r>
      <rPr>
        <b/>
        <sz val="10"/>
        <rFont val="Arial"/>
        <family val="2"/>
      </rPr>
      <t>19.11.2022</t>
    </r>
  </si>
  <si>
    <r>
      <rPr>
        <b/>
        <sz val="10"/>
        <color rgb="FF0000FF"/>
        <rFont val="Arial"/>
        <family val="2"/>
      </rPr>
      <t xml:space="preserve">Samstag </t>
    </r>
    <r>
      <rPr>
        <b/>
        <sz val="10"/>
        <rFont val="Arial"/>
        <family val="2"/>
      </rPr>
      <t>26.11.2022</t>
    </r>
  </si>
  <si>
    <r>
      <rPr>
        <b/>
        <sz val="10"/>
        <color rgb="FF0000FF"/>
        <rFont val="Arial"/>
        <family val="2"/>
      </rPr>
      <t xml:space="preserve">Samstag </t>
    </r>
    <r>
      <rPr>
        <b/>
        <sz val="10"/>
        <rFont val="Arial"/>
        <family val="2"/>
      </rPr>
      <t>03.12.2022</t>
    </r>
  </si>
  <si>
    <r>
      <rPr>
        <b/>
        <sz val="10"/>
        <color rgb="FF0000FF"/>
        <rFont val="Arial"/>
        <family val="2"/>
      </rPr>
      <t xml:space="preserve">Samstag </t>
    </r>
    <r>
      <rPr>
        <b/>
        <sz val="10"/>
        <rFont val="Arial"/>
        <family val="2"/>
      </rPr>
      <t>10.12.2022</t>
    </r>
  </si>
  <si>
    <r>
      <rPr>
        <b/>
        <sz val="10"/>
        <color rgb="FF0000FF"/>
        <rFont val="Arial"/>
        <family val="2"/>
      </rPr>
      <t xml:space="preserve">Donnerstag </t>
    </r>
    <r>
      <rPr>
        <b/>
        <sz val="10"/>
        <rFont val="Arial"/>
        <family val="2"/>
      </rPr>
      <t>06.04.2023</t>
    </r>
  </si>
  <si>
    <r>
      <rPr>
        <b/>
        <sz val="10"/>
        <color rgb="FF0000FF"/>
        <rFont val="Arial"/>
        <family val="2"/>
      </rPr>
      <t xml:space="preserve"> Samstag </t>
    </r>
    <r>
      <rPr>
        <b/>
        <sz val="10"/>
        <rFont val="Arial"/>
        <family val="2"/>
      </rPr>
      <t>10.09.2022</t>
    </r>
  </si>
  <si>
    <r>
      <rPr>
        <b/>
        <sz val="10"/>
        <color rgb="FF0000FF"/>
        <rFont val="Arial"/>
        <family val="2"/>
      </rPr>
      <t>Samstag</t>
    </r>
    <r>
      <rPr>
        <b/>
        <sz val="10"/>
        <rFont val="Arial"/>
        <family val="2"/>
      </rPr>
      <t xml:space="preserve"> 05.11.2022</t>
    </r>
  </si>
  <si>
    <t>1. FC Hanau 93</t>
  </si>
  <si>
    <t>FC Gießen</t>
  </si>
  <si>
    <t>SV Unter-Flockenbach</t>
  </si>
  <si>
    <t>Eintracht Frankfurt U 21</t>
  </si>
  <si>
    <t>Die aktuelle Tabelle (.pdf) finden sie am Ende der Datei</t>
  </si>
  <si>
    <t>Nachholspiel vom 1. Spieltag</t>
  </si>
  <si>
    <t>vorgezogen vom 8. Spieltag</t>
  </si>
  <si>
    <r>
      <rPr>
        <b/>
        <sz val="10"/>
        <color rgb="FF0000FF"/>
        <rFont val="Arial"/>
        <family val="2"/>
      </rPr>
      <t xml:space="preserve">Mittwoch </t>
    </r>
    <r>
      <rPr>
        <b/>
        <sz val="10"/>
        <rFont val="Arial"/>
        <family val="2"/>
      </rPr>
      <t>24.08.2022</t>
    </r>
  </si>
  <si>
    <t>Mi</t>
  </si>
  <si>
    <r>
      <rPr>
        <b/>
        <sz val="10"/>
        <color rgb="FF0000FF"/>
        <rFont val="Arial"/>
        <family val="2"/>
      </rPr>
      <t xml:space="preserve">Mittwoch </t>
    </r>
    <r>
      <rPr>
        <b/>
        <sz val="10"/>
        <rFont val="Arial"/>
        <family val="2"/>
      </rPr>
      <t>07.09.2022</t>
    </r>
  </si>
  <si>
    <t>Nachholspiel vom 10. Spieltag</t>
  </si>
  <si>
    <t>Nachholspiel vom 13. Spieltag</t>
  </si>
  <si>
    <t>Nachholspiel vom 12. Spieltag</t>
  </si>
  <si>
    <r>
      <rPr>
        <b/>
        <sz val="10"/>
        <color rgb="FF0000FF"/>
        <rFont val="Arial"/>
        <family val="2"/>
      </rPr>
      <t xml:space="preserve">Samstag </t>
    </r>
    <r>
      <rPr>
        <b/>
        <sz val="10"/>
        <rFont val="Arial"/>
        <family val="2"/>
      </rPr>
      <t>25.02.2023</t>
    </r>
  </si>
  <si>
    <r>
      <rPr>
        <b/>
        <sz val="10"/>
        <color rgb="FF0000FF"/>
        <rFont val="Arial"/>
        <family val="2"/>
      </rPr>
      <t>Samstag</t>
    </r>
    <r>
      <rPr>
        <b/>
        <sz val="10"/>
        <rFont val="Arial"/>
        <family val="2"/>
      </rPr>
      <t xml:space="preserve"> 04.03.2023</t>
    </r>
  </si>
  <si>
    <r>
      <rPr>
        <b/>
        <sz val="10"/>
        <color rgb="FF0000FF"/>
        <rFont val="Arial"/>
        <family val="2"/>
      </rPr>
      <t xml:space="preserve">Samstag </t>
    </r>
    <r>
      <rPr>
        <b/>
        <sz val="10"/>
        <rFont val="Arial"/>
        <family val="2"/>
      </rPr>
      <t>11.03.2023</t>
    </r>
  </si>
  <si>
    <r>
      <rPr>
        <b/>
        <sz val="10"/>
        <color rgb="FF0000FF"/>
        <rFont val="Arial"/>
        <family val="2"/>
      </rPr>
      <t xml:space="preserve">Samstag </t>
    </r>
    <r>
      <rPr>
        <b/>
        <sz val="10"/>
        <rFont val="Arial"/>
        <family val="2"/>
      </rPr>
      <t>18.03.2023</t>
    </r>
  </si>
  <si>
    <r>
      <rPr>
        <b/>
        <sz val="10"/>
        <color rgb="FF0000FF"/>
        <rFont val="Arial"/>
        <family val="2"/>
      </rPr>
      <t xml:space="preserve">Samstag </t>
    </r>
    <r>
      <rPr>
        <b/>
        <sz val="10"/>
        <rFont val="Arial"/>
        <family val="2"/>
      </rPr>
      <t>25.03.2023</t>
    </r>
  </si>
  <si>
    <r>
      <rPr>
        <b/>
        <sz val="10"/>
        <color rgb="FF0000FF"/>
        <rFont val="Arial"/>
        <family val="2"/>
      </rPr>
      <t xml:space="preserve">Samstag </t>
    </r>
    <r>
      <rPr>
        <b/>
        <sz val="10"/>
        <rFont val="Arial"/>
        <family val="2"/>
      </rPr>
      <t>01.04.2023</t>
    </r>
  </si>
  <si>
    <r>
      <rPr>
        <b/>
        <sz val="10"/>
        <color rgb="FF0000FF"/>
        <rFont val="Arial"/>
        <family val="2"/>
      </rPr>
      <t xml:space="preserve">Samstag </t>
    </r>
    <r>
      <rPr>
        <b/>
        <sz val="10"/>
        <rFont val="Arial"/>
        <family val="2"/>
      </rPr>
      <t>15.04.2023</t>
    </r>
  </si>
  <si>
    <r>
      <rPr>
        <b/>
        <sz val="10"/>
        <color rgb="FF0000FF"/>
        <rFont val="Arial"/>
        <family val="2"/>
      </rPr>
      <t xml:space="preserve">Samstag </t>
    </r>
    <r>
      <rPr>
        <b/>
        <sz val="10"/>
        <rFont val="Arial"/>
        <family val="2"/>
      </rPr>
      <t>22.04.2023</t>
    </r>
  </si>
  <si>
    <r>
      <rPr>
        <b/>
        <sz val="10"/>
        <color rgb="FF0000FF"/>
        <rFont val="Arial"/>
        <family val="2"/>
      </rPr>
      <t xml:space="preserve">Samstag </t>
    </r>
    <r>
      <rPr>
        <b/>
        <sz val="10"/>
        <rFont val="Arial"/>
        <family val="2"/>
      </rPr>
      <t>29.04.2023</t>
    </r>
  </si>
  <si>
    <r>
      <rPr>
        <b/>
        <sz val="10"/>
        <color rgb="FF0000FF"/>
        <rFont val="Arial"/>
        <family val="2"/>
      </rPr>
      <t xml:space="preserve">Samstag </t>
    </r>
    <r>
      <rPr>
        <b/>
        <sz val="10"/>
        <rFont val="Arial"/>
        <family val="2"/>
      </rPr>
      <t>06.05.2023</t>
    </r>
  </si>
  <si>
    <r>
      <rPr>
        <b/>
        <sz val="10"/>
        <color rgb="FF0000FF"/>
        <rFont val="Arial"/>
        <family val="2"/>
      </rPr>
      <t xml:space="preserve">Samstag </t>
    </r>
    <r>
      <rPr>
        <b/>
        <sz val="10"/>
        <rFont val="Arial"/>
        <family val="2"/>
      </rPr>
      <t>13.05.2023</t>
    </r>
  </si>
  <si>
    <r>
      <rPr>
        <b/>
        <sz val="10"/>
        <color rgb="FF0000FF"/>
        <rFont val="Arial"/>
        <family val="2"/>
      </rPr>
      <t>Donnerstag</t>
    </r>
    <r>
      <rPr>
        <b/>
        <sz val="10"/>
        <rFont val="Arial"/>
        <family val="2"/>
      </rPr>
      <t xml:space="preserve"> 18.05.2023</t>
    </r>
  </si>
  <si>
    <r>
      <rPr>
        <b/>
        <sz val="10"/>
        <color rgb="FF0000FF"/>
        <rFont val="Arial"/>
        <family val="2"/>
      </rPr>
      <t xml:space="preserve">Samstag </t>
    </r>
    <r>
      <rPr>
        <b/>
        <sz val="10"/>
        <rFont val="Arial"/>
        <family val="2"/>
      </rPr>
      <t>20.05.2023</t>
    </r>
  </si>
  <si>
    <r>
      <rPr>
        <b/>
        <sz val="10"/>
        <color rgb="FF0000FF"/>
        <rFont val="Arial"/>
        <family val="2"/>
      </rPr>
      <t xml:space="preserve">Samstag </t>
    </r>
    <r>
      <rPr>
        <b/>
        <sz val="10"/>
        <rFont val="Arial"/>
        <family val="2"/>
      </rPr>
      <t>27.05.2022</t>
    </r>
  </si>
  <si>
    <r>
      <t xml:space="preserve">Hessenliga Saison 2022 / 2023  Tabelle </t>
    </r>
    <r>
      <rPr>
        <b/>
        <sz val="10"/>
        <color theme="1"/>
        <rFont val="Arial"/>
        <family val="2"/>
      </rPr>
      <t>Stand nach der Vorrunde</t>
    </r>
    <r>
      <rPr>
        <b/>
        <sz val="10"/>
        <color rgb="FF000080"/>
        <rFont val="Arial"/>
        <family val="2"/>
      </rPr>
      <t xml:space="preserve"> 13.11.2022</t>
    </r>
  </si>
  <si>
    <t>Nachholspiel vom 20. Spieltag</t>
  </si>
  <si>
    <t>Fr:</t>
  </si>
  <si>
    <t>Nachholspiel vom 23. Spieltag</t>
  </si>
  <si>
    <t>Nachholspiel vom 22. Spieltag</t>
  </si>
  <si>
    <t>Nachholspiel vom 21. Spieltag</t>
  </si>
  <si>
    <t>Nachholspiel vom 24. Spieltag</t>
  </si>
  <si>
    <t>Nachholspiel vom 26. Spieltag</t>
  </si>
  <si>
    <t>So</t>
  </si>
  <si>
    <t>Fr</t>
  </si>
  <si>
    <t>vorgezogen vom 36. Spieltag</t>
  </si>
  <si>
    <t>Di</t>
  </si>
  <si>
    <t>Mo</t>
  </si>
  <si>
    <t>Do</t>
  </si>
  <si>
    <t>Nachholspiel vom 28. Spieltag</t>
  </si>
  <si>
    <t>Nachholspiel vom 31. Spieltag</t>
  </si>
  <si>
    <t>vorgezogen vom 33. Spieltag</t>
  </si>
  <si>
    <t>14.00</t>
  </si>
  <si>
    <r>
      <t>20 Mannschaften - 1 Aufsteiger</t>
    </r>
    <r>
      <rPr>
        <b/>
        <sz val="10"/>
        <color rgb="FF0000FF"/>
        <rFont val="Arial"/>
        <family val="2"/>
      </rPr>
      <t xml:space="preserve"> (Eintracht Frankfurt U 21)</t>
    </r>
    <r>
      <rPr>
        <b/>
        <sz val="10"/>
        <color theme="1"/>
        <rFont val="Arial"/>
        <family val="2"/>
      </rPr>
      <t xml:space="preserve"> - max. 6 Absteiger - Richtzahl 18
</t>
    </r>
    <r>
      <rPr>
        <b/>
        <sz val="10"/>
        <color rgb="FF0000FF"/>
        <rFont val="Arial"/>
        <family val="2"/>
      </rPr>
      <t>Der Tabellenzweite bestreitet die Relegation zur Regionalliga</t>
    </r>
    <r>
      <rPr>
        <b/>
        <sz val="10"/>
        <color theme="1"/>
        <rFont val="Arial"/>
        <family val="2"/>
      </rPr>
      <t xml:space="preserve">
Sollte der Meister</t>
    </r>
    <r>
      <rPr>
        <b/>
        <sz val="10"/>
        <color rgb="FF0000FF"/>
        <rFont val="Arial"/>
        <family val="2"/>
      </rPr>
      <t xml:space="preserve"> (Tabellenzweite) </t>
    </r>
    <r>
      <rPr>
        <b/>
        <sz val="10"/>
        <color theme="1"/>
        <rFont val="Arial"/>
        <family val="2"/>
      </rPr>
      <t>auf den Aufstieg</t>
    </r>
    <r>
      <rPr>
        <b/>
        <sz val="10"/>
        <color rgb="FF0000FF"/>
        <rFont val="Arial"/>
        <family val="2"/>
      </rPr>
      <t xml:space="preserve"> (die Relegation</t>
    </r>
    <r>
      <rPr>
        <b/>
        <sz val="10"/>
        <color theme="1"/>
        <rFont val="Arial"/>
        <family val="2"/>
      </rPr>
      <t xml:space="preserve">) verzichten oder keine Zulassung erhalten, so kann das Recht bis zum Tabellenvierten wahrgenommen werden.
</t>
    </r>
    <r>
      <rPr>
        <b/>
        <sz val="10"/>
        <color theme="8" tint="-0.499984740745262"/>
        <rFont val="Arial"/>
        <family val="2"/>
      </rPr>
      <t>Der vor den Absteiger stehende Verein relegiert mit den Verbandsligen Nord, Mitte und Süd
um einen Platz in der Hessenliga (Auslosung von 2 Qualifikationsspielen im Hin- und Rückspiel,
die 2 Sieger spielen ein Entscheidungsspiel um den Verbleib/Aufstieg.</t>
    </r>
    <r>
      <rPr>
        <b/>
        <sz val="10"/>
        <color theme="1"/>
        <rFont val="Arial"/>
        <family val="2"/>
      </rPr>
      <t xml:space="preserve">
</t>
    </r>
    <r>
      <rPr>
        <b/>
        <sz val="10"/>
        <color rgb="FFC00000"/>
        <rFont val="Arial"/>
        <family val="2"/>
      </rPr>
      <t>(Farblich markiert Vereine aus dem Bereich der Verbandsliga Süd)</t>
    </r>
  </si>
  <si>
    <r>
      <t xml:space="preserve">Hessenliga Saison 2022 / 2023  </t>
    </r>
    <r>
      <rPr>
        <b/>
        <sz val="10"/>
        <color theme="1"/>
        <rFont val="Arial"/>
        <family val="2"/>
      </rPr>
      <t>Abschlusstabelle</t>
    </r>
    <r>
      <rPr>
        <b/>
        <sz val="10"/>
        <color rgb="FF000080"/>
        <rFont val="Arial"/>
        <family val="2"/>
      </rPr>
      <t xml:space="preserve"> Stand 27.05.2023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</si>
</sst>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1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FF"/>
      <name val="Arial"/>
      <family val="2"/>
    </font>
    <font>
      <b/>
      <sz val="10"/>
      <color rgb="FF000080"/>
      <name val="Arial"/>
      <family val="2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  <font>
      <sz val="8"/>
      <name val="Calibri"/>
      <family val="2"/>
      <scheme val="minor"/>
    </font>
    <font>
      <b/>
      <sz val="10"/>
      <color theme="8" tint="-0.499984740745262"/>
      <name val="Arial"/>
      <family val="2"/>
    </font>
    <font>
      <b/>
      <sz val="10"/>
      <color rgb="FFC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9966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16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20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4" fontId="1" fillId="3" borderId="1" xfId="0" applyNumberFormat="1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5" fillId="6" borderId="8" xfId="1" applyFont="1" applyFill="1" applyBorder="1" applyAlignment="1">
      <alignment horizontal="center" vertical="center"/>
    </xf>
    <xf numFmtId="0" fontId="5" fillId="6" borderId="7" xfId="1" applyFont="1" applyFill="1" applyBorder="1" applyAlignment="1">
      <alignment horizontal="center" vertical="center"/>
    </xf>
    <xf numFmtId="0" fontId="5" fillId="6" borderId="5" xfId="1" applyFont="1" applyFill="1" applyBorder="1" applyAlignment="1">
      <alignment horizontal="center" vertical="center"/>
    </xf>
    <xf numFmtId="0" fontId="5" fillId="6" borderId="19" xfId="1" applyFont="1" applyFill="1" applyBorder="1" applyAlignment="1">
      <alignment horizontal="center" vertical="center"/>
    </xf>
    <xf numFmtId="14" fontId="4" fillId="4" borderId="1" xfId="0" applyNumberFormat="1" applyFont="1" applyFill="1" applyBorder="1" applyAlignment="1">
      <alignment horizontal="center" vertical="center"/>
    </xf>
    <xf numFmtId="14" fontId="8" fillId="0" borderId="0" xfId="0" applyNumberFormat="1" applyFont="1" applyAlignment="1">
      <alignment horizontal="center" vertical="center"/>
    </xf>
    <xf numFmtId="0" fontId="1" fillId="3" borderId="28" xfId="0" applyFont="1" applyFill="1" applyBorder="1" applyAlignment="1">
      <alignment horizontal="center" vertical="center"/>
    </xf>
    <xf numFmtId="14" fontId="1" fillId="3" borderId="28" xfId="0" applyNumberFormat="1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20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7" fillId="7" borderId="12" xfId="0" applyFont="1" applyFill="1" applyBorder="1" applyAlignment="1">
      <alignment horizontal="center" vertical="center"/>
    </xf>
    <xf numFmtId="0" fontId="7" fillId="7" borderId="18" xfId="0" applyFont="1" applyFill="1" applyBorder="1" applyAlignment="1">
      <alignment horizontal="left" vertical="center"/>
    </xf>
    <xf numFmtId="0" fontId="7" fillId="7" borderId="13" xfId="0" applyFont="1" applyFill="1" applyBorder="1" applyAlignment="1">
      <alignment horizontal="center" vertical="center"/>
    </xf>
    <xf numFmtId="0" fontId="5" fillId="7" borderId="14" xfId="0" applyFont="1" applyFill="1" applyBorder="1" applyAlignment="1">
      <alignment horizontal="center" vertical="center"/>
    </xf>
    <xf numFmtId="0" fontId="5" fillId="7" borderId="15" xfId="0" applyFont="1" applyFill="1" applyBorder="1" applyAlignment="1">
      <alignment horizontal="center" vertical="center"/>
    </xf>
    <xf numFmtId="0" fontId="5" fillId="7" borderId="16" xfId="0" applyFont="1" applyFill="1" applyBorder="1" applyAlignment="1">
      <alignment horizontal="center" vertical="center"/>
    </xf>
    <xf numFmtId="0" fontId="7" fillId="7" borderId="15" xfId="0" applyFont="1" applyFill="1" applyBorder="1" applyAlignment="1">
      <alignment horizontal="center" vertical="center"/>
    </xf>
    <xf numFmtId="0" fontId="7" fillId="7" borderId="16" xfId="0" applyFont="1" applyFill="1" applyBorder="1" applyAlignment="1">
      <alignment horizontal="center" vertical="center"/>
    </xf>
    <xf numFmtId="0" fontId="5" fillId="7" borderId="18" xfId="0" applyFont="1" applyFill="1" applyBorder="1" applyAlignment="1">
      <alignment horizontal="center" vertical="center"/>
    </xf>
    <xf numFmtId="0" fontId="7" fillId="7" borderId="18" xfId="0" applyFont="1" applyFill="1" applyBorder="1" applyAlignment="1">
      <alignment horizontal="center" vertical="center"/>
    </xf>
    <xf numFmtId="0" fontId="7" fillId="8" borderId="12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7" fillId="8" borderId="13" xfId="0" applyFont="1" applyFill="1" applyBorder="1" applyAlignment="1">
      <alignment horizontal="center" vertical="center"/>
    </xf>
    <xf numFmtId="0" fontId="5" fillId="8" borderId="14" xfId="0" applyFont="1" applyFill="1" applyBorder="1" applyAlignment="1">
      <alignment horizontal="center" vertical="center"/>
    </xf>
    <xf numFmtId="0" fontId="5" fillId="8" borderId="15" xfId="0" applyFont="1" applyFill="1" applyBorder="1" applyAlignment="1">
      <alignment horizontal="center" vertical="center"/>
    </xf>
    <xf numFmtId="0" fontId="5" fillId="8" borderId="16" xfId="0" applyFont="1" applyFill="1" applyBorder="1" applyAlignment="1">
      <alignment horizontal="center" vertical="center"/>
    </xf>
    <xf numFmtId="0" fontId="7" fillId="8" borderId="15" xfId="0" applyFont="1" applyFill="1" applyBorder="1" applyAlignment="1">
      <alignment horizontal="center" vertical="center"/>
    </xf>
    <xf numFmtId="0" fontId="7" fillId="8" borderId="16" xfId="0" applyFont="1" applyFill="1" applyBorder="1" applyAlignment="1">
      <alignment horizontal="center" vertical="center"/>
    </xf>
    <xf numFmtId="0" fontId="5" fillId="8" borderId="17" xfId="0" applyFont="1" applyFill="1" applyBorder="1" applyAlignment="1">
      <alignment horizontal="center" vertical="center"/>
    </xf>
    <xf numFmtId="0" fontId="7" fillId="9" borderId="12" xfId="0" applyFont="1" applyFill="1" applyBorder="1" applyAlignment="1">
      <alignment horizontal="center" vertical="center"/>
    </xf>
    <xf numFmtId="0" fontId="7" fillId="9" borderId="13" xfId="0" applyFont="1" applyFill="1" applyBorder="1" applyAlignment="1">
      <alignment horizontal="center" vertical="center"/>
    </xf>
    <xf numFmtId="0" fontId="5" fillId="9" borderId="14" xfId="0" applyFont="1" applyFill="1" applyBorder="1" applyAlignment="1">
      <alignment horizontal="center" vertical="center"/>
    </xf>
    <xf numFmtId="0" fontId="5" fillId="9" borderId="15" xfId="0" applyFont="1" applyFill="1" applyBorder="1" applyAlignment="1">
      <alignment horizontal="center" vertical="center"/>
    </xf>
    <xf numFmtId="0" fontId="5" fillId="9" borderId="16" xfId="0" applyFont="1" applyFill="1" applyBorder="1" applyAlignment="1">
      <alignment horizontal="center" vertical="center"/>
    </xf>
    <xf numFmtId="0" fontId="7" fillId="9" borderId="15" xfId="0" applyFont="1" applyFill="1" applyBorder="1" applyAlignment="1">
      <alignment horizontal="center" vertical="center"/>
    </xf>
    <xf numFmtId="0" fontId="7" fillId="9" borderId="16" xfId="0" applyFont="1" applyFill="1" applyBorder="1" applyAlignment="1">
      <alignment horizontal="center" vertical="center"/>
    </xf>
    <xf numFmtId="0" fontId="5" fillId="9" borderId="18" xfId="0" applyFont="1" applyFill="1" applyBorder="1" applyAlignment="1">
      <alignment horizontal="center" vertical="center"/>
    </xf>
    <xf numFmtId="0" fontId="7" fillId="9" borderId="18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7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7" fillId="8" borderId="12" xfId="0" applyFont="1" applyFill="1" applyBorder="1" applyAlignment="1">
      <alignment horizontal="left" vertical="center"/>
    </xf>
    <xf numFmtId="0" fontId="7" fillId="8" borderId="18" xfId="0" applyFont="1" applyFill="1" applyBorder="1" applyAlignment="1">
      <alignment horizontal="center" vertical="center"/>
    </xf>
    <xf numFmtId="14" fontId="5" fillId="4" borderId="1" xfId="0" applyNumberFormat="1" applyFont="1" applyFill="1" applyBorder="1" applyAlignment="1">
      <alignment horizontal="center" vertical="center"/>
    </xf>
    <xf numFmtId="0" fontId="4" fillId="9" borderId="18" xfId="0" applyFont="1" applyFill="1" applyBorder="1" applyAlignment="1">
      <alignment horizontal="left" vertical="center"/>
    </xf>
    <xf numFmtId="0" fontId="5" fillId="4" borderId="18" xfId="0" applyFont="1" applyFill="1" applyBorder="1" applyAlignment="1">
      <alignment horizontal="left" vertical="center"/>
    </xf>
    <xf numFmtId="0" fontId="7" fillId="4" borderId="18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5" fillId="8" borderId="12" xfId="0" applyFont="1" applyFill="1" applyBorder="1" applyAlignment="1">
      <alignment horizontal="left" vertical="center"/>
    </xf>
    <xf numFmtId="0" fontId="3" fillId="0" borderId="0" xfId="0" applyFont="1"/>
    <xf numFmtId="14" fontId="1" fillId="4" borderId="1" xfId="0" applyNumberFormat="1" applyFont="1" applyFill="1" applyBorder="1" applyAlignment="1">
      <alignment horizontal="center" vertical="center"/>
    </xf>
    <xf numFmtId="0" fontId="11" fillId="0" borderId="18" xfId="0" applyFont="1" applyBorder="1" applyAlignment="1">
      <alignment horizontal="left" vertical="center"/>
    </xf>
    <xf numFmtId="0" fontId="4" fillId="7" borderId="18" xfId="0" applyFont="1" applyFill="1" applyBorder="1" applyAlignment="1">
      <alignment horizontal="left" vertical="center"/>
    </xf>
    <xf numFmtId="0" fontId="11" fillId="4" borderId="18" xfId="0" applyFont="1" applyFill="1" applyBorder="1" applyAlignment="1">
      <alignment horizontal="left" vertical="center"/>
    </xf>
    <xf numFmtId="0" fontId="11" fillId="7" borderId="18" xfId="0" applyFont="1" applyFill="1" applyBorder="1" applyAlignment="1">
      <alignment horizontal="left" vertical="center"/>
    </xf>
    <xf numFmtId="0" fontId="7" fillId="9" borderId="18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</cellXfs>
  <cellStyles count="2">
    <cellStyle name="Standard" xfId="0" builtinId="0"/>
    <cellStyle name="Standard 2" xfId="1" xr:uid="{4F7AFD7F-E688-4367-9361-FA6A4127BC91}"/>
  </cellStyles>
  <dxfs count="0"/>
  <tableStyles count="0" defaultTableStyle="TableStyleMedium2" defaultPivotStyle="PivotStyleLight16"/>
  <colors>
    <mruColors>
      <color rgb="FFFF9966"/>
      <color rgb="FF00FF00"/>
      <color rgb="FF0000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C84C0E-6271-4B6A-A533-FF400A92ED4C}">
  <dimension ref="A1:U717"/>
  <sheetViews>
    <sheetView tabSelected="1" zoomScale="90" zoomScaleNormal="90" workbookViewId="0">
      <pane ySplit="3" topLeftCell="A4" activePane="bottomLeft" state="frozen"/>
      <selection pane="bottomLeft" activeCell="J24" sqref="J24"/>
    </sheetView>
  </sheetViews>
  <sheetFormatPr baseColWidth="10" defaultColWidth="11.42578125" defaultRowHeight="12.75" x14ac:dyDescent="0.25"/>
  <cols>
    <col min="1" max="1" width="11" style="5" bestFit="1" customWidth="1"/>
    <col min="2" max="2" width="9.7109375" style="1" customWidth="1"/>
    <col min="3" max="3" width="6.5703125" style="6" customWidth="1"/>
    <col min="4" max="4" width="31.85546875" style="6" customWidth="1"/>
    <col min="5" max="5" width="2.85546875" style="6" customWidth="1"/>
    <col min="6" max="6" width="31.85546875" style="6" customWidth="1"/>
    <col min="7" max="7" width="5.7109375" style="6" customWidth="1"/>
    <col min="8" max="8" width="2.7109375" style="6" customWidth="1"/>
    <col min="9" max="9" width="5.7109375" style="6" customWidth="1"/>
    <col min="10" max="10" width="11.42578125" style="5"/>
    <col min="11" max="11" width="6.7109375" style="6" customWidth="1"/>
    <col min="12" max="12" width="30.28515625" style="6" customWidth="1"/>
    <col min="13" max="17" width="5.7109375" style="6" customWidth="1"/>
    <col min="18" max="18" width="3.42578125" style="6" customWidth="1"/>
    <col min="19" max="21" width="5.7109375" style="6" customWidth="1"/>
    <col min="22" max="16384" width="11.42578125" style="5"/>
  </cols>
  <sheetData>
    <row r="1" spans="1:21" s="6" customFormat="1" x14ac:dyDescent="0.25">
      <c r="A1" s="5"/>
      <c r="B1" s="1"/>
      <c r="C1" s="10"/>
      <c r="D1" s="101" t="s">
        <v>59</v>
      </c>
      <c r="E1" s="102"/>
      <c r="F1" s="103"/>
    </row>
    <row r="2" spans="1:21" s="6" customFormat="1" x14ac:dyDescent="0.25">
      <c r="A2" s="5"/>
      <c r="B2" s="1"/>
      <c r="C2" s="10"/>
      <c r="D2" s="104" t="s">
        <v>118</v>
      </c>
      <c r="E2" s="105"/>
      <c r="F2" s="106"/>
    </row>
    <row r="3" spans="1:21" ht="13.5" thickBot="1" x14ac:dyDescent="0.3">
      <c r="I3" s="5"/>
    </row>
    <row r="4" spans="1:21" ht="13.5" thickBot="1" x14ac:dyDescent="0.3">
      <c r="I4" s="5"/>
      <c r="K4" s="95" t="s">
        <v>160</v>
      </c>
      <c r="L4" s="96"/>
      <c r="M4" s="96"/>
      <c r="N4" s="96"/>
      <c r="O4" s="96"/>
      <c r="P4" s="96"/>
      <c r="Q4" s="96"/>
      <c r="R4" s="96"/>
      <c r="S4" s="96"/>
      <c r="T4" s="96"/>
      <c r="U4" s="97"/>
    </row>
    <row r="5" spans="1:21" ht="13.5" thickBot="1" x14ac:dyDescent="0.3">
      <c r="B5" s="29"/>
      <c r="C5" s="5"/>
      <c r="D5" s="11" t="s">
        <v>0</v>
      </c>
      <c r="E5" s="11"/>
      <c r="F5" s="12" t="s">
        <v>60</v>
      </c>
      <c r="K5" s="13" t="s">
        <v>61</v>
      </c>
      <c r="L5" s="13" t="s">
        <v>62</v>
      </c>
      <c r="M5" s="13" t="s">
        <v>63</v>
      </c>
      <c r="N5" s="14" t="s">
        <v>64</v>
      </c>
      <c r="O5" s="15" t="s">
        <v>65</v>
      </c>
      <c r="P5" s="16" t="s">
        <v>66</v>
      </c>
      <c r="Q5" s="98" t="s">
        <v>67</v>
      </c>
      <c r="R5" s="99"/>
      <c r="S5" s="100"/>
      <c r="T5" s="13" t="s">
        <v>68</v>
      </c>
      <c r="U5" s="13" t="s">
        <v>69</v>
      </c>
    </row>
    <row r="6" spans="1:21" x14ac:dyDescent="0.25">
      <c r="A6" s="22">
        <v>44771</v>
      </c>
      <c r="B6" s="2" t="s">
        <v>150</v>
      </c>
      <c r="C6" s="27">
        <v>0.79166666666666663</v>
      </c>
      <c r="D6" s="28" t="s">
        <v>48</v>
      </c>
      <c r="E6" s="28" t="s">
        <v>1</v>
      </c>
      <c r="F6" s="28" t="s">
        <v>42</v>
      </c>
      <c r="G6" s="28">
        <v>2</v>
      </c>
      <c r="H6" s="28" t="s">
        <v>2</v>
      </c>
      <c r="I6" s="28">
        <v>1</v>
      </c>
      <c r="K6" s="41" t="s">
        <v>70</v>
      </c>
      <c r="L6" s="87" t="s">
        <v>117</v>
      </c>
      <c r="M6" s="50">
        <v>38</v>
      </c>
      <c r="N6" s="51">
        <v>28</v>
      </c>
      <c r="O6" s="52">
        <v>5</v>
      </c>
      <c r="P6" s="53">
        <v>5</v>
      </c>
      <c r="Q6" s="50">
        <v>113</v>
      </c>
      <c r="R6" s="54" t="s">
        <v>2</v>
      </c>
      <c r="S6" s="55">
        <v>35</v>
      </c>
      <c r="T6" s="56">
        <f>Q6-S6</f>
        <v>78</v>
      </c>
      <c r="U6" s="80">
        <f>N6*3+O6</f>
        <v>89</v>
      </c>
    </row>
    <row r="7" spans="1:21" x14ac:dyDescent="0.25">
      <c r="A7" s="26"/>
      <c r="B7" s="3"/>
      <c r="C7" s="27">
        <v>0.625</v>
      </c>
      <c r="D7" s="28" t="s">
        <v>51</v>
      </c>
      <c r="E7" s="28" t="s">
        <v>1</v>
      </c>
      <c r="F7" s="28" t="s">
        <v>43</v>
      </c>
      <c r="G7" s="28">
        <v>0</v>
      </c>
      <c r="H7" s="28" t="s">
        <v>2</v>
      </c>
      <c r="I7" s="28">
        <v>1</v>
      </c>
      <c r="K7" s="42" t="s">
        <v>71</v>
      </c>
      <c r="L7" s="92" t="s">
        <v>115</v>
      </c>
      <c r="M7" s="43">
        <v>38</v>
      </c>
      <c r="N7" s="44">
        <v>24</v>
      </c>
      <c r="O7" s="45">
        <v>10</v>
      </c>
      <c r="P7" s="46">
        <v>4</v>
      </c>
      <c r="Q7" s="43">
        <v>80</v>
      </c>
      <c r="R7" s="47" t="s">
        <v>2</v>
      </c>
      <c r="S7" s="48">
        <v>41</v>
      </c>
      <c r="T7" s="49">
        <f>Q7-S7</f>
        <v>39</v>
      </c>
      <c r="U7" s="84">
        <f>N7*3+O7</f>
        <v>82</v>
      </c>
    </row>
    <row r="8" spans="1:21" x14ac:dyDescent="0.25">
      <c r="A8" s="26"/>
      <c r="B8" s="4"/>
      <c r="C8" s="27">
        <v>0.625</v>
      </c>
      <c r="D8" s="28" t="s">
        <v>50</v>
      </c>
      <c r="E8" s="28" t="s">
        <v>1</v>
      </c>
      <c r="F8" s="28" t="s">
        <v>45</v>
      </c>
      <c r="G8" s="28">
        <v>1</v>
      </c>
      <c r="H8" s="28" t="s">
        <v>2</v>
      </c>
      <c r="I8" s="28">
        <v>3</v>
      </c>
      <c r="K8" s="66" t="s">
        <v>72</v>
      </c>
      <c r="L8" s="90" t="s">
        <v>46</v>
      </c>
      <c r="M8" s="68">
        <v>38</v>
      </c>
      <c r="N8" s="69">
        <v>21</v>
      </c>
      <c r="O8" s="70">
        <v>7</v>
      </c>
      <c r="P8" s="71">
        <v>10</v>
      </c>
      <c r="Q8" s="68">
        <v>89</v>
      </c>
      <c r="R8" s="72" t="s">
        <v>2</v>
      </c>
      <c r="S8" s="73">
        <v>64</v>
      </c>
      <c r="T8" s="74">
        <f>Q8-S8</f>
        <v>25</v>
      </c>
      <c r="U8" s="75">
        <f>N8*3+O8</f>
        <v>70</v>
      </c>
    </row>
    <row r="9" spans="1:21" x14ac:dyDescent="0.25">
      <c r="A9" s="26"/>
      <c r="B9" s="4"/>
      <c r="C9" s="27">
        <v>0.625</v>
      </c>
      <c r="D9" s="28" t="s">
        <v>52</v>
      </c>
      <c r="E9" s="28" t="s">
        <v>1</v>
      </c>
      <c r="F9" s="28" t="s">
        <v>57</v>
      </c>
      <c r="G9" s="28">
        <v>0</v>
      </c>
      <c r="H9" s="28" t="s">
        <v>2</v>
      </c>
      <c r="I9" s="28">
        <v>0</v>
      </c>
      <c r="K9" s="66" t="s">
        <v>73</v>
      </c>
      <c r="L9" s="76" t="s">
        <v>50</v>
      </c>
      <c r="M9" s="68">
        <v>38</v>
      </c>
      <c r="N9" s="69">
        <v>21</v>
      </c>
      <c r="O9" s="70">
        <v>6</v>
      </c>
      <c r="P9" s="71">
        <v>11</v>
      </c>
      <c r="Q9" s="68">
        <v>86</v>
      </c>
      <c r="R9" s="72" t="s">
        <v>2</v>
      </c>
      <c r="S9" s="73">
        <v>58</v>
      </c>
      <c r="T9" s="74">
        <f>Q9-S9</f>
        <v>28</v>
      </c>
      <c r="U9" s="85">
        <f>N9*3+O9</f>
        <v>69</v>
      </c>
    </row>
    <row r="10" spans="1:21" x14ac:dyDescent="0.25">
      <c r="A10" s="26"/>
      <c r="B10" s="4"/>
      <c r="C10" s="27">
        <v>0.66666666666666663</v>
      </c>
      <c r="D10" s="28" t="s">
        <v>49</v>
      </c>
      <c r="E10" s="28" t="s">
        <v>1</v>
      </c>
      <c r="F10" s="28" t="s">
        <v>40</v>
      </c>
      <c r="G10" s="28">
        <v>2</v>
      </c>
      <c r="H10" s="28" t="s">
        <v>2</v>
      </c>
      <c r="I10" s="28">
        <v>2</v>
      </c>
      <c r="K10" s="66" t="s">
        <v>74</v>
      </c>
      <c r="L10" s="86" t="s">
        <v>44</v>
      </c>
      <c r="M10" s="68">
        <v>38</v>
      </c>
      <c r="N10" s="69">
        <v>20</v>
      </c>
      <c r="O10" s="70">
        <v>5</v>
      </c>
      <c r="P10" s="71">
        <v>13</v>
      </c>
      <c r="Q10" s="68">
        <v>80</v>
      </c>
      <c r="R10" s="72" t="s">
        <v>2</v>
      </c>
      <c r="S10" s="73">
        <v>51</v>
      </c>
      <c r="T10" s="74">
        <f>Q10-S10</f>
        <v>29</v>
      </c>
      <c r="U10" s="75">
        <f>N10*3+O10</f>
        <v>65</v>
      </c>
    </row>
    <row r="11" spans="1:21" x14ac:dyDescent="0.25">
      <c r="A11" s="26"/>
      <c r="B11" s="4"/>
      <c r="C11" s="27">
        <v>0.66666666666666663</v>
      </c>
      <c r="D11" s="28" t="s">
        <v>39</v>
      </c>
      <c r="E11" s="28" t="s">
        <v>1</v>
      </c>
      <c r="F11" s="28" t="s">
        <v>53</v>
      </c>
      <c r="G11" s="28">
        <v>4</v>
      </c>
      <c r="H11" s="28" t="s">
        <v>2</v>
      </c>
      <c r="I11" s="28">
        <v>1</v>
      </c>
      <c r="K11" s="66" t="s">
        <v>75</v>
      </c>
      <c r="L11" s="76" t="s">
        <v>40</v>
      </c>
      <c r="M11" s="68">
        <v>38</v>
      </c>
      <c r="N11" s="69">
        <v>18</v>
      </c>
      <c r="O11" s="70">
        <v>8</v>
      </c>
      <c r="P11" s="71">
        <v>12</v>
      </c>
      <c r="Q11" s="68">
        <v>67</v>
      </c>
      <c r="R11" s="72" t="s">
        <v>2</v>
      </c>
      <c r="S11" s="73">
        <v>51</v>
      </c>
      <c r="T11" s="77">
        <f>Q11-S11</f>
        <v>16</v>
      </c>
      <c r="U11" s="75">
        <f>N11*3+O11</f>
        <v>62</v>
      </c>
    </row>
    <row r="12" spans="1:21" x14ac:dyDescent="0.25">
      <c r="A12" s="26"/>
      <c r="B12" s="4"/>
      <c r="C12" s="27">
        <v>0.75</v>
      </c>
      <c r="D12" s="28" t="s">
        <v>47</v>
      </c>
      <c r="E12" s="28" t="s">
        <v>1</v>
      </c>
      <c r="F12" s="17" t="s">
        <v>58</v>
      </c>
      <c r="G12" s="28">
        <v>2</v>
      </c>
      <c r="H12" s="28" t="s">
        <v>2</v>
      </c>
      <c r="I12" s="28">
        <v>1</v>
      </c>
      <c r="K12" s="66" t="s">
        <v>76</v>
      </c>
      <c r="L12" s="90" t="s">
        <v>42</v>
      </c>
      <c r="M12" s="68">
        <v>38</v>
      </c>
      <c r="N12" s="69">
        <v>18</v>
      </c>
      <c r="O12" s="70">
        <v>6</v>
      </c>
      <c r="P12" s="71">
        <v>14</v>
      </c>
      <c r="Q12" s="68">
        <v>87</v>
      </c>
      <c r="R12" s="72" t="s">
        <v>2</v>
      </c>
      <c r="S12" s="73">
        <v>68</v>
      </c>
      <c r="T12" s="77">
        <f>Q12-S12</f>
        <v>19</v>
      </c>
      <c r="U12" s="75">
        <f>N12*3+O12</f>
        <v>60</v>
      </c>
    </row>
    <row r="13" spans="1:21" x14ac:dyDescent="0.25">
      <c r="A13" s="22">
        <v>44773</v>
      </c>
      <c r="B13" s="4" t="s">
        <v>149</v>
      </c>
      <c r="C13" s="27">
        <v>0.625</v>
      </c>
      <c r="D13" s="28" t="s">
        <v>55</v>
      </c>
      <c r="E13" s="28" t="s">
        <v>1</v>
      </c>
      <c r="F13" s="28" t="s">
        <v>41</v>
      </c>
      <c r="G13" s="28">
        <v>4</v>
      </c>
      <c r="H13" s="28" t="s">
        <v>2</v>
      </c>
      <c r="I13" s="28">
        <v>1</v>
      </c>
      <c r="K13" s="66" t="s">
        <v>77</v>
      </c>
      <c r="L13" s="90" t="s">
        <v>114</v>
      </c>
      <c r="M13" s="68">
        <v>38</v>
      </c>
      <c r="N13" s="69">
        <v>16</v>
      </c>
      <c r="O13" s="70">
        <v>10</v>
      </c>
      <c r="P13" s="71">
        <v>12</v>
      </c>
      <c r="Q13" s="68">
        <v>71</v>
      </c>
      <c r="R13" s="72" t="s">
        <v>2</v>
      </c>
      <c r="S13" s="73">
        <v>64</v>
      </c>
      <c r="T13" s="78">
        <f>Q13-S13</f>
        <v>7</v>
      </c>
      <c r="U13" s="75">
        <f>N13*3+O13</f>
        <v>58</v>
      </c>
    </row>
    <row r="14" spans="1:21" x14ac:dyDescent="0.25">
      <c r="A14" s="22">
        <v>44773</v>
      </c>
      <c r="B14" s="4" t="s">
        <v>149</v>
      </c>
      <c r="C14" s="27">
        <v>0.625</v>
      </c>
      <c r="D14" s="28" t="s">
        <v>56</v>
      </c>
      <c r="E14" s="28" t="s">
        <v>1</v>
      </c>
      <c r="F14" s="28" t="s">
        <v>54</v>
      </c>
      <c r="G14" s="28">
        <v>2</v>
      </c>
      <c r="H14" s="28" t="s">
        <v>2</v>
      </c>
      <c r="I14" s="28">
        <v>3</v>
      </c>
      <c r="K14" s="66" t="s">
        <v>78</v>
      </c>
      <c r="L14" s="67" t="s">
        <v>45</v>
      </c>
      <c r="M14" s="68">
        <v>38</v>
      </c>
      <c r="N14" s="69">
        <v>14</v>
      </c>
      <c r="O14" s="70">
        <v>10</v>
      </c>
      <c r="P14" s="71">
        <v>14</v>
      </c>
      <c r="Q14" s="68">
        <v>64</v>
      </c>
      <c r="R14" s="72" t="s">
        <v>2</v>
      </c>
      <c r="S14" s="73">
        <v>60</v>
      </c>
      <c r="T14" s="78">
        <f>Q14-S14</f>
        <v>4</v>
      </c>
      <c r="U14" s="75">
        <f>N14*3+O14</f>
        <v>52</v>
      </c>
    </row>
    <row r="15" spans="1:21" x14ac:dyDescent="0.25">
      <c r="B15" s="30"/>
      <c r="K15" s="66" t="s">
        <v>80</v>
      </c>
      <c r="L15" s="90" t="s">
        <v>39</v>
      </c>
      <c r="M15" s="68">
        <v>38</v>
      </c>
      <c r="N15" s="69">
        <v>13</v>
      </c>
      <c r="O15" s="70">
        <v>10</v>
      </c>
      <c r="P15" s="71">
        <v>15</v>
      </c>
      <c r="Q15" s="68">
        <v>64</v>
      </c>
      <c r="R15" s="72" t="s">
        <v>2</v>
      </c>
      <c r="S15" s="73">
        <v>60</v>
      </c>
      <c r="T15" s="78">
        <f>Q15-S15</f>
        <v>4</v>
      </c>
      <c r="U15" s="75">
        <f>N15*3+O15</f>
        <v>49</v>
      </c>
    </row>
    <row r="16" spans="1:21" x14ac:dyDescent="0.25">
      <c r="B16" s="30"/>
      <c r="D16" s="24" t="s">
        <v>3</v>
      </c>
      <c r="E16" s="24"/>
      <c r="F16" s="25" t="s">
        <v>79</v>
      </c>
      <c r="K16" s="66" t="s">
        <v>81</v>
      </c>
      <c r="L16" s="67" t="s">
        <v>41</v>
      </c>
      <c r="M16" s="68">
        <v>38</v>
      </c>
      <c r="N16" s="69">
        <v>12</v>
      </c>
      <c r="O16" s="70">
        <v>11</v>
      </c>
      <c r="P16" s="71">
        <v>15</v>
      </c>
      <c r="Q16" s="68">
        <v>53</v>
      </c>
      <c r="R16" s="72" t="s">
        <v>2</v>
      </c>
      <c r="S16" s="73">
        <v>53</v>
      </c>
      <c r="T16" s="78">
        <f>Q16-S16</f>
        <v>0</v>
      </c>
      <c r="U16" s="75">
        <f>N16*3+O16</f>
        <v>47</v>
      </c>
    </row>
    <row r="17" spans="1:21" x14ac:dyDescent="0.25">
      <c r="A17" s="22">
        <v>44775</v>
      </c>
      <c r="B17" s="4" t="s">
        <v>152</v>
      </c>
      <c r="C17" s="27">
        <v>0.8125</v>
      </c>
      <c r="D17" s="28" t="s">
        <v>43</v>
      </c>
      <c r="E17" s="28" t="s">
        <v>1</v>
      </c>
      <c r="F17" s="28" t="s">
        <v>49</v>
      </c>
      <c r="G17" s="28">
        <v>1</v>
      </c>
      <c r="H17" s="28" t="s">
        <v>2</v>
      </c>
      <c r="I17" s="28">
        <v>1</v>
      </c>
      <c r="K17" s="66" t="s">
        <v>82</v>
      </c>
      <c r="L17" s="90" t="s">
        <v>47</v>
      </c>
      <c r="M17" s="68">
        <v>38</v>
      </c>
      <c r="N17" s="69">
        <v>12</v>
      </c>
      <c r="O17" s="70">
        <v>11</v>
      </c>
      <c r="P17" s="71">
        <v>15</v>
      </c>
      <c r="Q17" s="68">
        <v>51</v>
      </c>
      <c r="R17" s="72" t="s">
        <v>2</v>
      </c>
      <c r="S17" s="73">
        <v>60</v>
      </c>
      <c r="T17" s="78">
        <f>Q17-S17</f>
        <v>-9</v>
      </c>
      <c r="U17" s="75">
        <f>N17*3+O17</f>
        <v>47</v>
      </c>
    </row>
    <row r="18" spans="1:21" x14ac:dyDescent="0.25">
      <c r="A18" s="22">
        <v>44775</v>
      </c>
      <c r="B18" s="4" t="s">
        <v>152</v>
      </c>
      <c r="C18" s="27">
        <v>0.8125</v>
      </c>
      <c r="D18" s="17" t="s">
        <v>58</v>
      </c>
      <c r="E18" s="28" t="s">
        <v>1</v>
      </c>
      <c r="F18" s="28" t="s">
        <v>48</v>
      </c>
      <c r="G18" s="28">
        <v>5</v>
      </c>
      <c r="H18" s="28" t="s">
        <v>2</v>
      </c>
      <c r="I18" s="28">
        <v>0</v>
      </c>
      <c r="K18" s="66" t="s">
        <v>83</v>
      </c>
      <c r="L18" s="67" t="s">
        <v>52</v>
      </c>
      <c r="M18" s="68">
        <v>38</v>
      </c>
      <c r="N18" s="69">
        <v>13</v>
      </c>
      <c r="O18" s="70">
        <v>7</v>
      </c>
      <c r="P18" s="71">
        <v>18</v>
      </c>
      <c r="Q18" s="68">
        <v>67</v>
      </c>
      <c r="R18" s="72" t="s">
        <v>2</v>
      </c>
      <c r="S18" s="73">
        <v>73</v>
      </c>
      <c r="T18" s="78">
        <f>Q18-S18</f>
        <v>-6</v>
      </c>
      <c r="U18" s="75">
        <f>N18*3+O18</f>
        <v>46</v>
      </c>
    </row>
    <row r="19" spans="1:21" x14ac:dyDescent="0.25">
      <c r="A19" s="22">
        <v>44775</v>
      </c>
      <c r="B19" s="4" t="s">
        <v>152</v>
      </c>
      <c r="C19" s="27">
        <v>0.85416666666666663</v>
      </c>
      <c r="D19" s="28" t="s">
        <v>46</v>
      </c>
      <c r="E19" s="28" t="s">
        <v>1</v>
      </c>
      <c r="F19" s="28" t="s">
        <v>39</v>
      </c>
      <c r="G19" s="28">
        <v>2</v>
      </c>
      <c r="H19" s="28" t="s">
        <v>2</v>
      </c>
      <c r="I19" s="28">
        <v>2</v>
      </c>
      <c r="K19" s="66" t="s">
        <v>84</v>
      </c>
      <c r="L19" s="76" t="s">
        <v>55</v>
      </c>
      <c r="M19" s="68">
        <v>38</v>
      </c>
      <c r="N19" s="69">
        <v>13</v>
      </c>
      <c r="O19" s="70">
        <v>6</v>
      </c>
      <c r="P19" s="71">
        <v>19</v>
      </c>
      <c r="Q19" s="68">
        <v>55</v>
      </c>
      <c r="R19" s="72" t="s">
        <v>2</v>
      </c>
      <c r="S19" s="73">
        <v>83</v>
      </c>
      <c r="T19" s="78">
        <f>Q19-S19</f>
        <v>-28</v>
      </c>
      <c r="U19" s="75">
        <f>N19*3+O19</f>
        <v>45</v>
      </c>
    </row>
    <row r="20" spans="1:21" x14ac:dyDescent="0.25">
      <c r="A20" s="26"/>
      <c r="B20" s="4"/>
      <c r="C20" s="27">
        <v>0.79166666666666663</v>
      </c>
      <c r="D20" s="28" t="s">
        <v>54</v>
      </c>
      <c r="E20" s="28" t="s">
        <v>1</v>
      </c>
      <c r="F20" s="28" t="s">
        <v>44</v>
      </c>
      <c r="G20" s="28">
        <v>2</v>
      </c>
      <c r="H20" s="28" t="s">
        <v>2</v>
      </c>
      <c r="I20" s="28">
        <v>4</v>
      </c>
      <c r="K20" s="66" t="s">
        <v>85</v>
      </c>
      <c r="L20" s="90" t="s">
        <v>48</v>
      </c>
      <c r="M20" s="68">
        <v>38</v>
      </c>
      <c r="N20" s="69">
        <v>13</v>
      </c>
      <c r="O20" s="70">
        <v>5</v>
      </c>
      <c r="P20" s="71">
        <v>20</v>
      </c>
      <c r="Q20" s="68">
        <v>53</v>
      </c>
      <c r="R20" s="72" t="s">
        <v>2</v>
      </c>
      <c r="S20" s="73">
        <v>89</v>
      </c>
      <c r="T20" s="78">
        <f>Q20-S20</f>
        <v>-36</v>
      </c>
      <c r="U20" s="75">
        <f>N20*3+O20</f>
        <v>44</v>
      </c>
    </row>
    <row r="21" spans="1:21" x14ac:dyDescent="0.25">
      <c r="A21" s="26"/>
      <c r="B21" s="4"/>
      <c r="C21" s="27">
        <v>0.79166666666666663</v>
      </c>
      <c r="D21" s="28" t="s">
        <v>53</v>
      </c>
      <c r="E21" s="28" t="s">
        <v>1</v>
      </c>
      <c r="F21" s="28" t="s">
        <v>52</v>
      </c>
      <c r="G21" s="28">
        <v>2</v>
      </c>
      <c r="H21" s="28" t="s">
        <v>2</v>
      </c>
      <c r="I21" s="28">
        <v>1</v>
      </c>
      <c r="K21" s="57" t="s">
        <v>86</v>
      </c>
      <c r="L21" s="94" t="s">
        <v>49</v>
      </c>
      <c r="M21" s="58">
        <v>38</v>
      </c>
      <c r="N21" s="59">
        <v>10</v>
      </c>
      <c r="O21" s="60">
        <v>11</v>
      </c>
      <c r="P21" s="61">
        <v>17</v>
      </c>
      <c r="Q21" s="58">
        <v>59</v>
      </c>
      <c r="R21" s="62" t="s">
        <v>2</v>
      </c>
      <c r="S21" s="63">
        <v>80</v>
      </c>
      <c r="T21" s="64">
        <f>Q21-S21</f>
        <v>-21</v>
      </c>
      <c r="U21" s="65">
        <f>N21*3+O21</f>
        <v>41</v>
      </c>
    </row>
    <row r="22" spans="1:21" x14ac:dyDescent="0.25">
      <c r="A22" s="26"/>
      <c r="B22" s="4"/>
      <c r="C22" s="27">
        <v>0.79166666666666663</v>
      </c>
      <c r="D22" s="28" t="s">
        <v>57</v>
      </c>
      <c r="E22" s="28" t="s">
        <v>1</v>
      </c>
      <c r="F22" s="28" t="s">
        <v>50</v>
      </c>
      <c r="G22" s="28">
        <v>3</v>
      </c>
      <c r="H22" s="28" t="s">
        <v>2</v>
      </c>
      <c r="I22" s="28">
        <v>2</v>
      </c>
      <c r="K22" s="31" t="s">
        <v>87</v>
      </c>
      <c r="L22" s="93" t="s">
        <v>116</v>
      </c>
      <c r="M22" s="33">
        <v>38</v>
      </c>
      <c r="N22" s="34">
        <v>11</v>
      </c>
      <c r="O22" s="35">
        <v>7</v>
      </c>
      <c r="P22" s="36">
        <v>20</v>
      </c>
      <c r="Q22" s="33">
        <v>65</v>
      </c>
      <c r="R22" s="37" t="s">
        <v>2</v>
      </c>
      <c r="S22" s="38">
        <v>110</v>
      </c>
      <c r="T22" s="39">
        <f>Q22-S22</f>
        <v>-45</v>
      </c>
      <c r="U22" s="40">
        <f>N22*3+O22</f>
        <v>40</v>
      </c>
    </row>
    <row r="23" spans="1:21" x14ac:dyDescent="0.25">
      <c r="A23" s="26"/>
      <c r="B23" s="4"/>
      <c r="C23" s="27">
        <v>0.79166666666666663</v>
      </c>
      <c r="D23" s="28" t="s">
        <v>45</v>
      </c>
      <c r="E23" s="28" t="s">
        <v>1</v>
      </c>
      <c r="F23" s="28" t="s">
        <v>51</v>
      </c>
      <c r="G23" s="28">
        <v>0</v>
      </c>
      <c r="H23" s="28" t="s">
        <v>2</v>
      </c>
      <c r="I23" s="28">
        <v>0</v>
      </c>
      <c r="K23" s="31" t="s">
        <v>88</v>
      </c>
      <c r="L23" s="91" t="s">
        <v>51</v>
      </c>
      <c r="M23" s="33">
        <v>38</v>
      </c>
      <c r="N23" s="34">
        <v>10</v>
      </c>
      <c r="O23" s="35">
        <v>7</v>
      </c>
      <c r="P23" s="36">
        <v>21</v>
      </c>
      <c r="Q23" s="33">
        <v>44</v>
      </c>
      <c r="R23" s="37" t="s">
        <v>2</v>
      </c>
      <c r="S23" s="38">
        <v>70</v>
      </c>
      <c r="T23" s="39">
        <f>Q23-S23</f>
        <v>-26</v>
      </c>
      <c r="U23" s="40">
        <f>N23*3+O23</f>
        <v>37</v>
      </c>
    </row>
    <row r="24" spans="1:21" x14ac:dyDescent="0.25">
      <c r="A24" s="26"/>
      <c r="B24" s="4"/>
      <c r="C24" s="27">
        <v>0.79166666666666663</v>
      </c>
      <c r="D24" s="28" t="s">
        <v>40</v>
      </c>
      <c r="E24" s="28" t="s">
        <v>1</v>
      </c>
      <c r="F24" s="28" t="s">
        <v>55</v>
      </c>
      <c r="G24" s="28">
        <v>3</v>
      </c>
      <c r="H24" s="28" t="s">
        <v>2</v>
      </c>
      <c r="I24" s="28">
        <v>0</v>
      </c>
      <c r="K24" s="31" t="s">
        <v>89</v>
      </c>
      <c r="L24" s="32" t="s">
        <v>53</v>
      </c>
      <c r="M24" s="33">
        <v>38</v>
      </c>
      <c r="N24" s="34">
        <v>11</v>
      </c>
      <c r="O24" s="35">
        <v>4</v>
      </c>
      <c r="P24" s="36">
        <v>23</v>
      </c>
      <c r="Q24" s="33">
        <v>57</v>
      </c>
      <c r="R24" s="37" t="s">
        <v>2</v>
      </c>
      <c r="S24" s="38">
        <v>96</v>
      </c>
      <c r="T24" s="39">
        <f>Q24-S24</f>
        <v>-39</v>
      </c>
      <c r="U24" s="40">
        <f>N24*3+O24</f>
        <v>37</v>
      </c>
    </row>
    <row r="25" spans="1:21" ht="13.5" thickBot="1" x14ac:dyDescent="0.3">
      <c r="A25" s="26"/>
      <c r="B25" s="4"/>
      <c r="C25" s="27">
        <v>0.8125</v>
      </c>
      <c r="D25" s="28" t="s">
        <v>41</v>
      </c>
      <c r="E25" s="28" t="s">
        <v>1</v>
      </c>
      <c r="F25" s="28" t="s">
        <v>47</v>
      </c>
      <c r="G25" s="28">
        <v>1</v>
      </c>
      <c r="H25" s="28" t="s">
        <v>2</v>
      </c>
      <c r="I25" s="28">
        <v>0</v>
      </c>
      <c r="K25" s="31" t="s">
        <v>90</v>
      </c>
      <c r="L25" s="32" t="s">
        <v>54</v>
      </c>
      <c r="M25" s="33">
        <v>38</v>
      </c>
      <c r="N25" s="34">
        <v>7</v>
      </c>
      <c r="O25" s="35">
        <v>4</v>
      </c>
      <c r="P25" s="36">
        <v>27</v>
      </c>
      <c r="Q25" s="33">
        <v>54</v>
      </c>
      <c r="R25" s="37" t="s">
        <v>2</v>
      </c>
      <c r="S25" s="38">
        <v>93</v>
      </c>
      <c r="T25" s="39">
        <f>Q25-S25</f>
        <v>-39</v>
      </c>
      <c r="U25" s="40">
        <f>N25*3+O25</f>
        <v>25</v>
      </c>
    </row>
    <row r="26" spans="1:21" ht="13.5" thickBot="1" x14ac:dyDescent="0.3">
      <c r="A26" s="26"/>
      <c r="B26" s="4"/>
      <c r="C26" s="27">
        <v>0.83333333333333337</v>
      </c>
      <c r="D26" s="28" t="s">
        <v>42</v>
      </c>
      <c r="E26" s="28" t="s">
        <v>1</v>
      </c>
      <c r="F26" s="28" t="s">
        <v>56</v>
      </c>
      <c r="G26" s="28">
        <v>5</v>
      </c>
      <c r="H26" s="28" t="s">
        <v>2</v>
      </c>
      <c r="I26" s="28">
        <v>0</v>
      </c>
      <c r="K26" s="18"/>
      <c r="L26" s="18" t="s">
        <v>91</v>
      </c>
      <c r="M26" s="19">
        <f>SUM(M6:M25)</f>
        <v>760</v>
      </c>
      <c r="N26" s="20">
        <f>SUM(N6:N25)</f>
        <v>305</v>
      </c>
      <c r="O26" s="21">
        <f>SUM(O6:O25)</f>
        <v>150</v>
      </c>
      <c r="P26" s="19">
        <f>SUM(P6:P25)</f>
        <v>305</v>
      </c>
      <c r="Q26" s="20">
        <f>SUM(Q6:Q25)</f>
        <v>1359</v>
      </c>
      <c r="R26" s="21" t="s">
        <v>2</v>
      </c>
      <c r="S26" s="19">
        <f>SUM(S6:S25)</f>
        <v>1359</v>
      </c>
      <c r="T26" s="18">
        <f>SUM(T6:T25)</f>
        <v>0</v>
      </c>
      <c r="U26" s="18">
        <f>SUM(U6:U25)</f>
        <v>1065</v>
      </c>
    </row>
    <row r="27" spans="1:21" ht="13.5" thickBot="1" x14ac:dyDescent="0.3"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1:21" ht="12.75" customHeight="1" x14ac:dyDescent="0.25">
      <c r="A28" s="8"/>
      <c r="B28" s="30"/>
      <c r="C28" s="5"/>
      <c r="D28" s="11" t="s">
        <v>92</v>
      </c>
      <c r="E28" s="11"/>
      <c r="F28" s="12" t="s">
        <v>93</v>
      </c>
      <c r="K28" s="107" t="s">
        <v>159</v>
      </c>
      <c r="L28" s="108"/>
      <c r="M28" s="108"/>
      <c r="N28" s="108"/>
      <c r="O28" s="108"/>
      <c r="P28" s="108"/>
      <c r="Q28" s="108"/>
      <c r="R28" s="108"/>
      <c r="S28" s="108"/>
      <c r="T28" s="108"/>
      <c r="U28" s="109"/>
    </row>
    <row r="29" spans="1:21" ht="15" customHeight="1" x14ac:dyDescent="0.25">
      <c r="A29" s="26"/>
      <c r="B29" s="4"/>
      <c r="C29" s="27">
        <v>0.625</v>
      </c>
      <c r="D29" s="28" t="s">
        <v>48</v>
      </c>
      <c r="E29" s="28" t="s">
        <v>1</v>
      </c>
      <c r="F29" s="28" t="s">
        <v>44</v>
      </c>
      <c r="G29" s="28">
        <v>2</v>
      </c>
      <c r="H29" s="28" t="s">
        <v>2</v>
      </c>
      <c r="I29" s="28">
        <v>2</v>
      </c>
      <c r="K29" s="110"/>
      <c r="L29" s="111"/>
      <c r="M29" s="111"/>
      <c r="N29" s="111"/>
      <c r="O29" s="111"/>
      <c r="P29" s="111"/>
      <c r="Q29" s="111"/>
      <c r="R29" s="111"/>
      <c r="S29" s="111"/>
      <c r="T29" s="111"/>
      <c r="U29" s="112"/>
    </row>
    <row r="30" spans="1:21" ht="15" customHeight="1" x14ac:dyDescent="0.25">
      <c r="A30" s="26"/>
      <c r="B30" s="4"/>
      <c r="C30" s="27">
        <v>0.625</v>
      </c>
      <c r="D30" s="28" t="s">
        <v>55</v>
      </c>
      <c r="E30" s="28" t="s">
        <v>1</v>
      </c>
      <c r="F30" s="28" t="s">
        <v>57</v>
      </c>
      <c r="G30" s="28">
        <v>1</v>
      </c>
      <c r="H30" s="28" t="s">
        <v>2</v>
      </c>
      <c r="I30" s="28">
        <v>0</v>
      </c>
      <c r="K30" s="110"/>
      <c r="L30" s="111"/>
      <c r="M30" s="111"/>
      <c r="N30" s="111"/>
      <c r="O30" s="111"/>
      <c r="P30" s="111"/>
      <c r="Q30" s="111"/>
      <c r="R30" s="111"/>
      <c r="S30" s="111"/>
      <c r="T30" s="111"/>
      <c r="U30" s="112"/>
    </row>
    <row r="31" spans="1:21" ht="15" customHeight="1" x14ac:dyDescent="0.25">
      <c r="A31" s="26"/>
      <c r="B31" s="4"/>
      <c r="C31" s="27">
        <v>0.625</v>
      </c>
      <c r="D31" s="28" t="s">
        <v>50</v>
      </c>
      <c r="E31" s="28" t="s">
        <v>1</v>
      </c>
      <c r="F31" s="28" t="s">
        <v>54</v>
      </c>
      <c r="G31" s="28">
        <v>5</v>
      </c>
      <c r="H31" s="28" t="s">
        <v>2</v>
      </c>
      <c r="I31" s="28">
        <v>0</v>
      </c>
      <c r="K31" s="110"/>
      <c r="L31" s="111"/>
      <c r="M31" s="111"/>
      <c r="N31" s="111"/>
      <c r="O31" s="111"/>
      <c r="P31" s="111"/>
      <c r="Q31" s="111"/>
      <c r="R31" s="111"/>
      <c r="S31" s="111"/>
      <c r="T31" s="111"/>
      <c r="U31" s="112"/>
    </row>
    <row r="32" spans="1:21" ht="15" customHeight="1" x14ac:dyDescent="0.25">
      <c r="A32" s="26"/>
      <c r="B32" s="4"/>
      <c r="C32" s="27">
        <v>0.625</v>
      </c>
      <c r="D32" s="28" t="s">
        <v>52</v>
      </c>
      <c r="E32" s="28" t="s">
        <v>1</v>
      </c>
      <c r="F32" s="28" t="s">
        <v>42</v>
      </c>
      <c r="G32" s="28">
        <v>1</v>
      </c>
      <c r="H32" s="28" t="s">
        <v>2</v>
      </c>
      <c r="I32" s="28">
        <v>3</v>
      </c>
      <c r="K32" s="110"/>
      <c r="L32" s="111"/>
      <c r="M32" s="111"/>
      <c r="N32" s="111"/>
      <c r="O32" s="111"/>
      <c r="P32" s="111"/>
      <c r="Q32" s="111"/>
      <c r="R32" s="111"/>
      <c r="S32" s="111"/>
      <c r="T32" s="111"/>
      <c r="U32" s="112"/>
    </row>
    <row r="33" spans="1:21" ht="15" customHeight="1" x14ac:dyDescent="0.25">
      <c r="A33" s="26"/>
      <c r="B33" s="3"/>
      <c r="C33" s="27">
        <v>0.625</v>
      </c>
      <c r="D33" s="28" t="s">
        <v>43</v>
      </c>
      <c r="E33" s="28" t="s">
        <v>1</v>
      </c>
      <c r="F33" s="17" t="s">
        <v>58</v>
      </c>
      <c r="G33" s="28">
        <v>2</v>
      </c>
      <c r="H33" s="28" t="s">
        <v>2</v>
      </c>
      <c r="I33" s="28">
        <v>1</v>
      </c>
      <c r="K33" s="110"/>
      <c r="L33" s="111"/>
      <c r="M33" s="111"/>
      <c r="N33" s="111"/>
      <c r="O33" s="111"/>
      <c r="P33" s="111"/>
      <c r="Q33" s="111"/>
      <c r="R33" s="111"/>
      <c r="S33" s="111"/>
      <c r="T33" s="111"/>
      <c r="U33" s="112"/>
    </row>
    <row r="34" spans="1:21" ht="15" customHeight="1" x14ac:dyDescent="0.25">
      <c r="A34" s="26"/>
      <c r="B34" s="4"/>
      <c r="C34" s="27">
        <v>0.625</v>
      </c>
      <c r="D34" s="28" t="s">
        <v>47</v>
      </c>
      <c r="E34" s="28" t="s">
        <v>1</v>
      </c>
      <c r="F34" s="28" t="s">
        <v>45</v>
      </c>
      <c r="G34" s="28">
        <v>0</v>
      </c>
      <c r="H34" s="28" t="s">
        <v>2</v>
      </c>
      <c r="I34" s="28">
        <v>3</v>
      </c>
      <c r="K34" s="110"/>
      <c r="L34" s="111"/>
      <c r="M34" s="111"/>
      <c r="N34" s="111"/>
      <c r="O34" s="111"/>
      <c r="P34" s="111"/>
      <c r="Q34" s="111"/>
      <c r="R34" s="111"/>
      <c r="S34" s="111"/>
      <c r="T34" s="111"/>
      <c r="U34" s="112"/>
    </row>
    <row r="35" spans="1:21" ht="15" customHeight="1" thickBot="1" x14ac:dyDescent="0.3">
      <c r="A35" s="26"/>
      <c r="B35" s="4"/>
      <c r="C35" s="27">
        <v>0.625</v>
      </c>
      <c r="D35" s="28" t="s">
        <v>49</v>
      </c>
      <c r="E35" s="28" t="s">
        <v>1</v>
      </c>
      <c r="F35" s="28" t="s">
        <v>53</v>
      </c>
      <c r="G35" s="28">
        <v>3</v>
      </c>
      <c r="H35" s="28" t="s">
        <v>2</v>
      </c>
      <c r="I35" s="28">
        <v>2</v>
      </c>
      <c r="K35" s="113"/>
      <c r="L35" s="114"/>
      <c r="M35" s="114"/>
      <c r="N35" s="114"/>
      <c r="O35" s="114"/>
      <c r="P35" s="114"/>
      <c r="Q35" s="114"/>
      <c r="R35" s="114"/>
      <c r="S35" s="114"/>
      <c r="T35" s="114"/>
      <c r="U35" s="115"/>
    </row>
    <row r="36" spans="1:21" x14ac:dyDescent="0.25">
      <c r="A36" s="26"/>
      <c r="B36" s="4"/>
      <c r="C36" s="27">
        <v>0.66666666666666663</v>
      </c>
      <c r="D36" s="28" t="s">
        <v>39</v>
      </c>
      <c r="E36" s="28" t="s">
        <v>1</v>
      </c>
      <c r="F36" s="28" t="s">
        <v>56</v>
      </c>
      <c r="G36" s="28">
        <v>2</v>
      </c>
      <c r="H36" s="28" t="s">
        <v>2</v>
      </c>
      <c r="I36" s="28">
        <v>2</v>
      </c>
      <c r="L36" s="5"/>
      <c r="M36" s="5"/>
      <c r="N36" s="5"/>
      <c r="O36" s="5"/>
      <c r="P36" s="5"/>
      <c r="Q36" s="5"/>
      <c r="R36" s="5"/>
      <c r="S36" s="5"/>
      <c r="T36" s="5"/>
      <c r="U36" s="5"/>
    </row>
    <row r="37" spans="1:21" x14ac:dyDescent="0.25">
      <c r="A37" s="22">
        <v>44780</v>
      </c>
      <c r="B37" s="4" t="s">
        <v>149</v>
      </c>
      <c r="C37" s="27">
        <v>0.625</v>
      </c>
      <c r="D37" s="28" t="s">
        <v>51</v>
      </c>
      <c r="E37" s="28" t="s">
        <v>1</v>
      </c>
      <c r="F37" s="28" t="s">
        <v>46</v>
      </c>
      <c r="G37" s="28">
        <v>2</v>
      </c>
      <c r="H37" s="28" t="s">
        <v>2</v>
      </c>
      <c r="I37" s="28">
        <v>3</v>
      </c>
      <c r="L37" s="5"/>
      <c r="M37" s="5"/>
      <c r="N37" s="5"/>
      <c r="O37" s="5"/>
      <c r="P37" s="5"/>
      <c r="Q37" s="5"/>
      <c r="R37" s="5"/>
      <c r="S37" s="5"/>
      <c r="T37" s="5"/>
      <c r="U37" s="5"/>
    </row>
    <row r="38" spans="1:21" x14ac:dyDescent="0.25">
      <c r="A38" s="22">
        <v>44780</v>
      </c>
      <c r="B38" s="4" t="s">
        <v>149</v>
      </c>
      <c r="C38" s="27">
        <v>0.625</v>
      </c>
      <c r="D38" s="28" t="s">
        <v>41</v>
      </c>
      <c r="E38" s="28" t="s">
        <v>1</v>
      </c>
      <c r="F38" s="28" t="s">
        <v>40</v>
      </c>
      <c r="G38" s="28">
        <v>3</v>
      </c>
      <c r="H38" s="28" t="s">
        <v>2</v>
      </c>
      <c r="I38" s="28">
        <v>0</v>
      </c>
    </row>
    <row r="39" spans="1:21" ht="13.5" thickBot="1" x14ac:dyDescent="0.3">
      <c r="B39" s="30"/>
    </row>
    <row r="40" spans="1:21" ht="13.5" thickBot="1" x14ac:dyDescent="0.3">
      <c r="A40" s="8"/>
      <c r="B40" s="30"/>
      <c r="C40" s="5"/>
      <c r="D40" s="11" t="s">
        <v>4</v>
      </c>
      <c r="E40" s="11"/>
      <c r="F40" s="12" t="s">
        <v>94</v>
      </c>
      <c r="K40" s="95" t="s">
        <v>141</v>
      </c>
      <c r="L40" s="96"/>
      <c r="M40" s="96"/>
      <c r="N40" s="96"/>
      <c r="O40" s="96"/>
      <c r="P40" s="96"/>
      <c r="Q40" s="96"/>
      <c r="R40" s="96"/>
      <c r="S40" s="96"/>
      <c r="T40" s="96"/>
      <c r="U40" s="97"/>
    </row>
    <row r="41" spans="1:21" ht="13.5" thickBot="1" x14ac:dyDescent="0.3">
      <c r="A41" s="22">
        <v>44785</v>
      </c>
      <c r="B41" s="4" t="s">
        <v>150</v>
      </c>
      <c r="C41" s="27">
        <v>0.8125</v>
      </c>
      <c r="D41" s="28" t="s">
        <v>43</v>
      </c>
      <c r="E41" s="28" t="s">
        <v>1</v>
      </c>
      <c r="F41" s="28" t="s">
        <v>41</v>
      </c>
      <c r="G41" s="28">
        <v>2</v>
      </c>
      <c r="H41" s="28" t="s">
        <v>2</v>
      </c>
      <c r="I41" s="28">
        <v>2</v>
      </c>
      <c r="K41" s="13" t="s">
        <v>61</v>
      </c>
      <c r="L41" s="13" t="s">
        <v>62</v>
      </c>
      <c r="M41" s="13" t="s">
        <v>63</v>
      </c>
      <c r="N41" s="14" t="s">
        <v>64</v>
      </c>
      <c r="O41" s="15" t="s">
        <v>65</v>
      </c>
      <c r="P41" s="16" t="s">
        <v>66</v>
      </c>
      <c r="Q41" s="98" t="s">
        <v>67</v>
      </c>
      <c r="R41" s="99"/>
      <c r="S41" s="100"/>
      <c r="T41" s="13" t="s">
        <v>68</v>
      </c>
      <c r="U41" s="13" t="s">
        <v>69</v>
      </c>
    </row>
    <row r="42" spans="1:21" x14ac:dyDescent="0.25">
      <c r="A42" s="26"/>
      <c r="B42" s="4"/>
      <c r="C42" s="27">
        <v>0.58333333333333337</v>
      </c>
      <c r="D42" s="28" t="s">
        <v>57</v>
      </c>
      <c r="E42" s="28" t="s">
        <v>1</v>
      </c>
      <c r="F42" s="28" t="s">
        <v>47</v>
      </c>
      <c r="G42" s="28">
        <v>2</v>
      </c>
      <c r="H42" s="28" t="s">
        <v>2</v>
      </c>
      <c r="I42" s="28">
        <v>0</v>
      </c>
      <c r="K42" s="41" t="s">
        <v>70</v>
      </c>
      <c r="L42" s="79" t="s">
        <v>115</v>
      </c>
      <c r="M42" s="50">
        <v>19</v>
      </c>
      <c r="N42" s="51">
        <v>13</v>
      </c>
      <c r="O42" s="52">
        <v>4</v>
      </c>
      <c r="P42" s="53">
        <v>2</v>
      </c>
      <c r="Q42" s="50">
        <v>43</v>
      </c>
      <c r="R42" s="54" t="s">
        <v>2</v>
      </c>
      <c r="S42" s="55">
        <v>18</v>
      </c>
      <c r="T42" s="56">
        <f t="shared" ref="T42:T61" si="0">Q42-S42</f>
        <v>25</v>
      </c>
      <c r="U42" s="80">
        <f t="shared" ref="U42:U61" si="1">N42*3+O42</f>
        <v>43</v>
      </c>
    </row>
    <row r="43" spans="1:21" x14ac:dyDescent="0.25">
      <c r="A43" s="26"/>
      <c r="B43" s="4"/>
      <c r="C43" s="27">
        <v>0.58333333333333337</v>
      </c>
      <c r="D43" s="28" t="s">
        <v>44</v>
      </c>
      <c r="E43" s="28" t="s">
        <v>1</v>
      </c>
      <c r="F43" s="28" t="s">
        <v>39</v>
      </c>
      <c r="G43" s="28">
        <v>3</v>
      </c>
      <c r="H43" s="28" t="s">
        <v>2</v>
      </c>
      <c r="I43" s="28">
        <v>1</v>
      </c>
      <c r="K43" s="42" t="s">
        <v>71</v>
      </c>
      <c r="L43" s="83" t="s">
        <v>117</v>
      </c>
      <c r="M43" s="43">
        <v>19</v>
      </c>
      <c r="N43" s="44">
        <v>12</v>
      </c>
      <c r="O43" s="45">
        <v>3</v>
      </c>
      <c r="P43" s="46">
        <v>4</v>
      </c>
      <c r="Q43" s="43">
        <v>57</v>
      </c>
      <c r="R43" s="47" t="s">
        <v>2</v>
      </c>
      <c r="S43" s="48">
        <v>21</v>
      </c>
      <c r="T43" s="49">
        <f t="shared" si="0"/>
        <v>36</v>
      </c>
      <c r="U43" s="84">
        <f t="shared" si="1"/>
        <v>39</v>
      </c>
    </row>
    <row r="44" spans="1:21" x14ac:dyDescent="0.25">
      <c r="A44" s="26"/>
      <c r="B44" s="4"/>
      <c r="C44" s="27">
        <v>0.625</v>
      </c>
      <c r="D44" s="28" t="s">
        <v>53</v>
      </c>
      <c r="E44" s="28" t="s">
        <v>1</v>
      </c>
      <c r="F44" s="28" t="s">
        <v>55</v>
      </c>
      <c r="G44" s="28">
        <v>0</v>
      </c>
      <c r="H44" s="28" t="s">
        <v>2</v>
      </c>
      <c r="I44" s="28">
        <v>1</v>
      </c>
      <c r="K44" s="66" t="s">
        <v>72</v>
      </c>
      <c r="L44" s="67" t="s">
        <v>46</v>
      </c>
      <c r="M44" s="68">
        <v>19</v>
      </c>
      <c r="N44" s="69">
        <v>12</v>
      </c>
      <c r="O44" s="70">
        <v>2</v>
      </c>
      <c r="P44" s="71">
        <v>5</v>
      </c>
      <c r="Q44" s="68">
        <v>48</v>
      </c>
      <c r="R44" s="72" t="s">
        <v>2</v>
      </c>
      <c r="S44" s="73">
        <v>36</v>
      </c>
      <c r="T44" s="74">
        <f t="shared" si="0"/>
        <v>12</v>
      </c>
      <c r="U44" s="85">
        <f t="shared" si="1"/>
        <v>38</v>
      </c>
    </row>
    <row r="45" spans="1:21" x14ac:dyDescent="0.25">
      <c r="A45" s="26"/>
      <c r="B45" s="4"/>
      <c r="C45" s="27">
        <v>0.625</v>
      </c>
      <c r="D45" s="28" t="s">
        <v>45</v>
      </c>
      <c r="E45" s="28" t="s">
        <v>1</v>
      </c>
      <c r="F45" s="17" t="s">
        <v>58</v>
      </c>
      <c r="G45" s="28">
        <v>1</v>
      </c>
      <c r="H45" s="28" t="s">
        <v>2</v>
      </c>
      <c r="I45" s="28">
        <v>2</v>
      </c>
      <c r="K45" s="66" t="s">
        <v>73</v>
      </c>
      <c r="L45" s="76" t="s">
        <v>40</v>
      </c>
      <c r="M45" s="68">
        <v>19</v>
      </c>
      <c r="N45" s="69">
        <v>10</v>
      </c>
      <c r="O45" s="70">
        <v>6</v>
      </c>
      <c r="P45" s="71">
        <v>3</v>
      </c>
      <c r="Q45" s="68">
        <v>37</v>
      </c>
      <c r="R45" s="72" t="s">
        <v>2</v>
      </c>
      <c r="S45" s="73">
        <v>24</v>
      </c>
      <c r="T45" s="74">
        <f t="shared" si="0"/>
        <v>13</v>
      </c>
      <c r="U45" s="75">
        <f t="shared" si="1"/>
        <v>36</v>
      </c>
    </row>
    <row r="46" spans="1:21" x14ac:dyDescent="0.25">
      <c r="A46" s="26"/>
      <c r="B46" s="4"/>
      <c r="C46" s="27">
        <v>0.64583333333333337</v>
      </c>
      <c r="D46" s="28" t="s">
        <v>40</v>
      </c>
      <c r="E46" s="28" t="s">
        <v>1</v>
      </c>
      <c r="F46" s="28" t="s">
        <v>48</v>
      </c>
      <c r="G46" s="28">
        <v>2</v>
      </c>
      <c r="H46" s="28" t="s">
        <v>2</v>
      </c>
      <c r="I46" s="28">
        <v>0</v>
      </c>
      <c r="K46" s="66" t="s">
        <v>74</v>
      </c>
      <c r="L46" s="67" t="s">
        <v>42</v>
      </c>
      <c r="M46" s="68">
        <v>19</v>
      </c>
      <c r="N46" s="69">
        <v>11</v>
      </c>
      <c r="O46" s="70">
        <v>2</v>
      </c>
      <c r="P46" s="71">
        <v>6</v>
      </c>
      <c r="Q46" s="68">
        <v>41</v>
      </c>
      <c r="R46" s="72" t="s">
        <v>2</v>
      </c>
      <c r="S46" s="73">
        <v>26</v>
      </c>
      <c r="T46" s="74">
        <f t="shared" si="0"/>
        <v>15</v>
      </c>
      <c r="U46" s="75">
        <f t="shared" si="1"/>
        <v>35</v>
      </c>
    </row>
    <row r="47" spans="1:21" x14ac:dyDescent="0.25">
      <c r="A47" s="26"/>
      <c r="B47" s="4"/>
      <c r="C47" s="27">
        <v>0.70833333333333337</v>
      </c>
      <c r="D47" s="28" t="s">
        <v>46</v>
      </c>
      <c r="E47" s="28" t="s">
        <v>1</v>
      </c>
      <c r="F47" s="28" t="s">
        <v>49</v>
      </c>
      <c r="G47" s="28">
        <v>4</v>
      </c>
      <c r="H47" s="28" t="s">
        <v>2</v>
      </c>
      <c r="I47" s="28">
        <v>3</v>
      </c>
      <c r="K47" s="66" t="s">
        <v>75</v>
      </c>
      <c r="L47" s="76" t="s">
        <v>114</v>
      </c>
      <c r="M47" s="68">
        <v>19</v>
      </c>
      <c r="N47" s="69">
        <v>10</v>
      </c>
      <c r="O47" s="70">
        <v>5</v>
      </c>
      <c r="P47" s="71">
        <v>4</v>
      </c>
      <c r="Q47" s="68">
        <v>35</v>
      </c>
      <c r="R47" s="72" t="s">
        <v>2</v>
      </c>
      <c r="S47" s="73">
        <v>24</v>
      </c>
      <c r="T47" s="77">
        <f t="shared" si="0"/>
        <v>11</v>
      </c>
      <c r="U47" s="75">
        <f t="shared" si="1"/>
        <v>35</v>
      </c>
    </row>
    <row r="48" spans="1:21" x14ac:dyDescent="0.25">
      <c r="A48" s="26"/>
      <c r="B48" s="4"/>
      <c r="C48" s="27">
        <v>0.70833333333333337</v>
      </c>
      <c r="D48" s="28" t="s">
        <v>56</v>
      </c>
      <c r="E48" s="28" t="s">
        <v>1</v>
      </c>
      <c r="F48" s="28" t="s">
        <v>52</v>
      </c>
      <c r="G48" s="28">
        <v>0</v>
      </c>
      <c r="H48" s="28" t="s">
        <v>2</v>
      </c>
      <c r="I48" s="28">
        <v>4</v>
      </c>
      <c r="K48" s="66" t="s">
        <v>76</v>
      </c>
      <c r="L48" s="86" t="s">
        <v>44</v>
      </c>
      <c r="M48" s="68">
        <v>19</v>
      </c>
      <c r="N48" s="69">
        <v>10</v>
      </c>
      <c r="O48" s="70">
        <v>3</v>
      </c>
      <c r="P48" s="71">
        <v>6</v>
      </c>
      <c r="Q48" s="68">
        <v>40</v>
      </c>
      <c r="R48" s="72" t="s">
        <v>2</v>
      </c>
      <c r="S48" s="73">
        <v>25</v>
      </c>
      <c r="T48" s="77">
        <f t="shared" si="0"/>
        <v>15</v>
      </c>
      <c r="U48" s="75">
        <f t="shared" si="1"/>
        <v>33</v>
      </c>
    </row>
    <row r="49" spans="1:21" x14ac:dyDescent="0.25">
      <c r="A49" s="22">
        <v>44787</v>
      </c>
      <c r="B49" s="4" t="s">
        <v>149</v>
      </c>
      <c r="C49" s="27">
        <v>0.625</v>
      </c>
      <c r="D49" s="28" t="s">
        <v>54</v>
      </c>
      <c r="E49" s="28" t="s">
        <v>1</v>
      </c>
      <c r="F49" s="28" t="s">
        <v>51</v>
      </c>
      <c r="G49" s="28">
        <v>0</v>
      </c>
      <c r="H49" s="28" t="s">
        <v>2</v>
      </c>
      <c r="I49" s="28">
        <v>2</v>
      </c>
      <c r="K49" s="66" t="s">
        <v>77</v>
      </c>
      <c r="L49" s="76" t="s">
        <v>50</v>
      </c>
      <c r="M49" s="68">
        <v>19</v>
      </c>
      <c r="N49" s="69">
        <v>9</v>
      </c>
      <c r="O49" s="70">
        <v>4</v>
      </c>
      <c r="P49" s="71">
        <v>6</v>
      </c>
      <c r="Q49" s="68">
        <v>47</v>
      </c>
      <c r="R49" s="72" t="s">
        <v>2</v>
      </c>
      <c r="S49" s="73">
        <v>30</v>
      </c>
      <c r="T49" s="78">
        <f t="shared" si="0"/>
        <v>17</v>
      </c>
      <c r="U49" s="75">
        <f t="shared" si="1"/>
        <v>31</v>
      </c>
    </row>
    <row r="50" spans="1:21" x14ac:dyDescent="0.25">
      <c r="A50" s="22">
        <v>44787</v>
      </c>
      <c r="B50" s="4" t="s">
        <v>149</v>
      </c>
      <c r="C50" s="27">
        <v>0.625</v>
      </c>
      <c r="D50" s="28" t="s">
        <v>42</v>
      </c>
      <c r="E50" s="28" t="s">
        <v>1</v>
      </c>
      <c r="F50" s="28" t="s">
        <v>50</v>
      </c>
      <c r="G50" s="28">
        <v>3</v>
      </c>
      <c r="H50" s="28" t="s">
        <v>2</v>
      </c>
      <c r="I50" s="28">
        <v>1</v>
      </c>
      <c r="K50" s="66" t="s">
        <v>78</v>
      </c>
      <c r="L50" s="76" t="s">
        <v>47</v>
      </c>
      <c r="M50" s="68">
        <v>19</v>
      </c>
      <c r="N50" s="69">
        <v>8</v>
      </c>
      <c r="O50" s="70">
        <v>5</v>
      </c>
      <c r="P50" s="71">
        <v>6</v>
      </c>
      <c r="Q50" s="68">
        <v>30</v>
      </c>
      <c r="R50" s="72" t="s">
        <v>2</v>
      </c>
      <c r="S50" s="73">
        <v>26</v>
      </c>
      <c r="T50" s="78">
        <f t="shared" si="0"/>
        <v>4</v>
      </c>
      <c r="U50" s="75">
        <f t="shared" si="1"/>
        <v>29</v>
      </c>
    </row>
    <row r="51" spans="1:21" x14ac:dyDescent="0.25">
      <c r="A51" s="8"/>
      <c r="B51" s="30"/>
      <c r="C51" s="9"/>
      <c r="K51" s="66" t="s">
        <v>80</v>
      </c>
      <c r="L51" s="67" t="s">
        <v>45</v>
      </c>
      <c r="M51" s="68">
        <v>19</v>
      </c>
      <c r="N51" s="69">
        <v>8</v>
      </c>
      <c r="O51" s="70">
        <v>5</v>
      </c>
      <c r="P51" s="71">
        <v>6</v>
      </c>
      <c r="Q51" s="68">
        <v>34</v>
      </c>
      <c r="R51" s="72" t="s">
        <v>2</v>
      </c>
      <c r="S51" s="73">
        <v>31</v>
      </c>
      <c r="T51" s="78">
        <f t="shared" si="0"/>
        <v>3</v>
      </c>
      <c r="U51" s="75">
        <f t="shared" si="1"/>
        <v>29</v>
      </c>
    </row>
    <row r="52" spans="1:21" x14ac:dyDescent="0.25">
      <c r="A52" s="8"/>
      <c r="B52" s="30"/>
      <c r="C52" s="9"/>
      <c r="D52" s="11" t="s">
        <v>119</v>
      </c>
      <c r="E52" s="11"/>
      <c r="F52" s="12">
        <v>44789</v>
      </c>
      <c r="K52" s="66" t="s">
        <v>81</v>
      </c>
      <c r="L52" s="76" t="s">
        <v>41</v>
      </c>
      <c r="M52" s="68">
        <v>19</v>
      </c>
      <c r="N52" s="69">
        <v>7</v>
      </c>
      <c r="O52" s="70">
        <v>6</v>
      </c>
      <c r="P52" s="71">
        <v>6</v>
      </c>
      <c r="Q52" s="68">
        <v>25</v>
      </c>
      <c r="R52" s="72" t="s">
        <v>2</v>
      </c>
      <c r="S52" s="73">
        <v>22</v>
      </c>
      <c r="T52" s="78">
        <f t="shared" si="0"/>
        <v>3</v>
      </c>
      <c r="U52" s="75">
        <f t="shared" si="1"/>
        <v>27</v>
      </c>
    </row>
    <row r="53" spans="1:21" x14ac:dyDescent="0.25">
      <c r="A53" s="22">
        <v>44789</v>
      </c>
      <c r="B53" s="4" t="s">
        <v>152</v>
      </c>
      <c r="C53" s="27">
        <v>0.8125</v>
      </c>
      <c r="D53" s="28" t="s">
        <v>44</v>
      </c>
      <c r="E53" s="28" t="s">
        <v>1</v>
      </c>
      <c r="F53" s="28" t="s">
        <v>46</v>
      </c>
      <c r="G53" s="28">
        <v>0</v>
      </c>
      <c r="H53" s="28" t="s">
        <v>2</v>
      </c>
      <c r="I53" s="28">
        <v>4</v>
      </c>
      <c r="K53" s="66" t="s">
        <v>82</v>
      </c>
      <c r="L53" s="76" t="s">
        <v>52</v>
      </c>
      <c r="M53" s="68">
        <v>19</v>
      </c>
      <c r="N53" s="69">
        <v>6</v>
      </c>
      <c r="O53" s="70">
        <v>3</v>
      </c>
      <c r="P53" s="71">
        <v>10</v>
      </c>
      <c r="Q53" s="68">
        <v>33</v>
      </c>
      <c r="R53" s="72" t="s">
        <v>2</v>
      </c>
      <c r="S53" s="73">
        <v>38</v>
      </c>
      <c r="T53" s="78">
        <f t="shared" si="0"/>
        <v>-5</v>
      </c>
      <c r="U53" s="75">
        <f t="shared" si="1"/>
        <v>21</v>
      </c>
    </row>
    <row r="54" spans="1:21" x14ac:dyDescent="0.25">
      <c r="A54" s="8"/>
      <c r="B54" s="30"/>
      <c r="C54" s="5"/>
      <c r="F54" s="7"/>
      <c r="K54" s="66" t="s">
        <v>83</v>
      </c>
      <c r="L54" s="76" t="s">
        <v>116</v>
      </c>
      <c r="M54" s="68">
        <v>19</v>
      </c>
      <c r="N54" s="69">
        <v>4</v>
      </c>
      <c r="O54" s="70">
        <v>7</v>
      </c>
      <c r="P54" s="71">
        <v>8</v>
      </c>
      <c r="Q54" s="68">
        <v>32</v>
      </c>
      <c r="R54" s="72" t="s">
        <v>2</v>
      </c>
      <c r="S54" s="73">
        <v>50</v>
      </c>
      <c r="T54" s="78">
        <f t="shared" si="0"/>
        <v>-18</v>
      </c>
      <c r="U54" s="75">
        <f t="shared" si="1"/>
        <v>19</v>
      </c>
    </row>
    <row r="55" spans="1:21" x14ac:dyDescent="0.25">
      <c r="A55" s="8"/>
      <c r="B55" s="30"/>
      <c r="C55" s="5"/>
      <c r="D55" s="11" t="s">
        <v>5</v>
      </c>
      <c r="E55" s="11"/>
      <c r="F55" s="12" t="s">
        <v>95</v>
      </c>
      <c r="K55" s="57" t="s">
        <v>84</v>
      </c>
      <c r="L55" s="82" t="s">
        <v>48</v>
      </c>
      <c r="M55" s="58">
        <v>19</v>
      </c>
      <c r="N55" s="59">
        <v>5</v>
      </c>
      <c r="O55" s="60">
        <v>4</v>
      </c>
      <c r="P55" s="61">
        <v>10</v>
      </c>
      <c r="Q55" s="58">
        <v>26</v>
      </c>
      <c r="R55" s="62" t="s">
        <v>2</v>
      </c>
      <c r="S55" s="63">
        <v>49</v>
      </c>
      <c r="T55" s="64">
        <f t="shared" si="0"/>
        <v>-23</v>
      </c>
      <c r="U55" s="65">
        <f t="shared" si="1"/>
        <v>19</v>
      </c>
    </row>
    <row r="56" spans="1:21" x14ac:dyDescent="0.25">
      <c r="A56" s="22">
        <v>44790</v>
      </c>
      <c r="B56" s="4" t="s">
        <v>122</v>
      </c>
      <c r="C56" s="27">
        <v>0.83333333333333337</v>
      </c>
      <c r="D56" s="28" t="s">
        <v>40</v>
      </c>
      <c r="E56" s="28" t="s">
        <v>1</v>
      </c>
      <c r="F56" s="28" t="s">
        <v>43</v>
      </c>
      <c r="G56" s="28">
        <v>0</v>
      </c>
      <c r="H56" s="28" t="s">
        <v>2</v>
      </c>
      <c r="I56" s="28">
        <v>0</v>
      </c>
      <c r="K56" s="31" t="s">
        <v>85</v>
      </c>
      <c r="L56" s="32" t="s">
        <v>53</v>
      </c>
      <c r="M56" s="33">
        <v>19</v>
      </c>
      <c r="N56" s="34">
        <v>5</v>
      </c>
      <c r="O56" s="35">
        <v>3</v>
      </c>
      <c r="P56" s="36">
        <v>11</v>
      </c>
      <c r="Q56" s="33">
        <v>22</v>
      </c>
      <c r="R56" s="37" t="s">
        <v>2</v>
      </c>
      <c r="S56" s="38">
        <v>41</v>
      </c>
      <c r="T56" s="39">
        <f t="shared" si="0"/>
        <v>-19</v>
      </c>
      <c r="U56" s="40">
        <f t="shared" si="1"/>
        <v>18</v>
      </c>
    </row>
    <row r="57" spans="1:21" x14ac:dyDescent="0.25">
      <c r="A57" s="22">
        <v>44792</v>
      </c>
      <c r="B57" s="4" t="s">
        <v>150</v>
      </c>
      <c r="C57" s="27">
        <v>0.79166666666666663</v>
      </c>
      <c r="D57" s="28" t="s">
        <v>49</v>
      </c>
      <c r="E57" s="28" t="s">
        <v>1</v>
      </c>
      <c r="F57" s="28" t="s">
        <v>54</v>
      </c>
      <c r="G57" s="28">
        <v>3</v>
      </c>
      <c r="H57" s="28" t="s">
        <v>2</v>
      </c>
      <c r="I57" s="28">
        <v>2</v>
      </c>
      <c r="K57" s="31" t="s">
        <v>86</v>
      </c>
      <c r="L57" s="32" t="s">
        <v>49</v>
      </c>
      <c r="M57" s="33">
        <v>19</v>
      </c>
      <c r="N57" s="34">
        <v>4</v>
      </c>
      <c r="O57" s="35">
        <v>5</v>
      </c>
      <c r="P57" s="36">
        <v>10</v>
      </c>
      <c r="Q57" s="33">
        <v>28</v>
      </c>
      <c r="R57" s="37" t="s">
        <v>2</v>
      </c>
      <c r="S57" s="38">
        <v>50</v>
      </c>
      <c r="T57" s="39">
        <f t="shared" si="0"/>
        <v>-22</v>
      </c>
      <c r="U57" s="40">
        <f t="shared" si="1"/>
        <v>17</v>
      </c>
    </row>
    <row r="58" spans="1:21" x14ac:dyDescent="0.25">
      <c r="A58" s="22">
        <v>44792</v>
      </c>
      <c r="B58" s="4" t="s">
        <v>150</v>
      </c>
      <c r="C58" s="27">
        <v>0.83333333333333337</v>
      </c>
      <c r="D58" s="17" t="s">
        <v>58</v>
      </c>
      <c r="E58" s="28" t="s">
        <v>1</v>
      </c>
      <c r="F58" s="28" t="s">
        <v>57</v>
      </c>
      <c r="G58" s="28">
        <v>5</v>
      </c>
      <c r="H58" s="28" t="s">
        <v>2</v>
      </c>
      <c r="I58" s="28">
        <v>0</v>
      </c>
      <c r="K58" s="31" t="s">
        <v>87</v>
      </c>
      <c r="L58" s="32" t="s">
        <v>55</v>
      </c>
      <c r="M58" s="33">
        <v>19</v>
      </c>
      <c r="N58" s="34">
        <v>5</v>
      </c>
      <c r="O58" s="35">
        <v>2</v>
      </c>
      <c r="P58" s="36">
        <v>12</v>
      </c>
      <c r="Q58" s="33">
        <v>22</v>
      </c>
      <c r="R58" s="37" t="s">
        <v>2</v>
      </c>
      <c r="S58" s="38">
        <v>47</v>
      </c>
      <c r="T58" s="39">
        <f t="shared" si="0"/>
        <v>-25</v>
      </c>
      <c r="U58" s="40">
        <f t="shared" si="1"/>
        <v>17</v>
      </c>
    </row>
    <row r="59" spans="1:21" x14ac:dyDescent="0.25">
      <c r="A59" s="26"/>
      <c r="B59" s="4"/>
      <c r="C59" s="27">
        <v>0.625</v>
      </c>
      <c r="D59" s="28" t="s">
        <v>55</v>
      </c>
      <c r="E59" s="28" t="s">
        <v>1</v>
      </c>
      <c r="F59" s="28" t="s">
        <v>46</v>
      </c>
      <c r="G59" s="28">
        <v>0</v>
      </c>
      <c r="H59" s="28" t="s">
        <v>2</v>
      </c>
      <c r="I59" s="28">
        <v>3</v>
      </c>
      <c r="K59" s="31" t="s">
        <v>88</v>
      </c>
      <c r="L59" s="32" t="s">
        <v>39</v>
      </c>
      <c r="M59" s="33">
        <v>19</v>
      </c>
      <c r="N59" s="34">
        <v>3</v>
      </c>
      <c r="O59" s="35">
        <v>7</v>
      </c>
      <c r="P59" s="36">
        <v>9</v>
      </c>
      <c r="Q59" s="33">
        <v>30</v>
      </c>
      <c r="R59" s="37" t="s">
        <v>2</v>
      </c>
      <c r="S59" s="38">
        <v>35</v>
      </c>
      <c r="T59" s="39">
        <f t="shared" si="0"/>
        <v>-5</v>
      </c>
      <c r="U59" s="40">
        <f t="shared" si="1"/>
        <v>16</v>
      </c>
    </row>
    <row r="60" spans="1:21" x14ac:dyDescent="0.25">
      <c r="A60" s="26"/>
      <c r="B60" s="3"/>
      <c r="C60" s="27">
        <v>0.625</v>
      </c>
      <c r="D60" s="28" t="s">
        <v>50</v>
      </c>
      <c r="E60" s="28" t="s">
        <v>1</v>
      </c>
      <c r="F60" s="28" t="s">
        <v>56</v>
      </c>
      <c r="G60" s="28">
        <v>3</v>
      </c>
      <c r="H60" s="28" t="s">
        <v>2</v>
      </c>
      <c r="I60" s="28">
        <v>0</v>
      </c>
      <c r="K60" s="31" t="s">
        <v>89</v>
      </c>
      <c r="L60" s="32" t="s">
        <v>54</v>
      </c>
      <c r="M60" s="33">
        <v>19</v>
      </c>
      <c r="N60" s="34">
        <v>4</v>
      </c>
      <c r="O60" s="35">
        <v>3</v>
      </c>
      <c r="P60" s="36">
        <v>12</v>
      </c>
      <c r="Q60" s="33">
        <v>26</v>
      </c>
      <c r="R60" s="37" t="s">
        <v>2</v>
      </c>
      <c r="S60" s="38">
        <v>44</v>
      </c>
      <c r="T60" s="39">
        <f t="shared" si="0"/>
        <v>-18</v>
      </c>
      <c r="U60" s="40">
        <f t="shared" si="1"/>
        <v>15</v>
      </c>
    </row>
    <row r="61" spans="1:21" ht="13.5" thickBot="1" x14ac:dyDescent="0.3">
      <c r="A61" s="26"/>
      <c r="B61" s="4"/>
      <c r="C61" s="27">
        <v>0.625</v>
      </c>
      <c r="D61" s="28" t="s">
        <v>52</v>
      </c>
      <c r="E61" s="28" t="s">
        <v>1</v>
      </c>
      <c r="F61" s="28" t="s">
        <v>44</v>
      </c>
      <c r="G61" s="28">
        <v>1</v>
      </c>
      <c r="H61" s="28" t="s">
        <v>2</v>
      </c>
      <c r="I61" s="28">
        <v>1</v>
      </c>
      <c r="K61" s="31" t="s">
        <v>90</v>
      </c>
      <c r="L61" s="32" t="s">
        <v>51</v>
      </c>
      <c r="M61" s="33">
        <v>19</v>
      </c>
      <c r="N61" s="34">
        <v>3</v>
      </c>
      <c r="O61" s="35">
        <v>3</v>
      </c>
      <c r="P61" s="36">
        <v>13</v>
      </c>
      <c r="Q61" s="33">
        <v>20</v>
      </c>
      <c r="R61" s="37" t="s">
        <v>2</v>
      </c>
      <c r="S61" s="38">
        <v>39</v>
      </c>
      <c r="T61" s="39">
        <f t="shared" si="0"/>
        <v>-19</v>
      </c>
      <c r="U61" s="40">
        <f t="shared" si="1"/>
        <v>12</v>
      </c>
    </row>
    <row r="62" spans="1:21" ht="13.5" thickBot="1" x14ac:dyDescent="0.3">
      <c r="A62" s="26"/>
      <c r="B62" s="4"/>
      <c r="C62" s="27">
        <v>0.625</v>
      </c>
      <c r="D62" s="28" t="s">
        <v>47</v>
      </c>
      <c r="E62" s="28" t="s">
        <v>1</v>
      </c>
      <c r="F62" s="28" t="s">
        <v>53</v>
      </c>
      <c r="G62" s="28">
        <v>1</v>
      </c>
      <c r="H62" s="28" t="s">
        <v>2</v>
      </c>
      <c r="I62" s="28">
        <v>1</v>
      </c>
      <c r="K62" s="18"/>
      <c r="L62" s="18" t="s">
        <v>91</v>
      </c>
      <c r="M62" s="19">
        <f>SUM(M42:M61)</f>
        <v>380</v>
      </c>
      <c r="N62" s="20">
        <f>SUM(N42:N61)</f>
        <v>149</v>
      </c>
      <c r="O62" s="21">
        <f>SUM(O42:O61)</f>
        <v>82</v>
      </c>
      <c r="P62" s="19">
        <f>SUM(P42:P61)</f>
        <v>149</v>
      </c>
      <c r="Q62" s="20">
        <f>SUM(Q42:Q61)</f>
        <v>676</v>
      </c>
      <c r="R62" s="21" t="s">
        <v>2</v>
      </c>
      <c r="S62" s="19">
        <f>SUM(S42:S61)</f>
        <v>676</v>
      </c>
      <c r="T62" s="18">
        <f>SUM(T42:T61)</f>
        <v>0</v>
      </c>
      <c r="U62" s="18">
        <f>SUM(U42:U61)</f>
        <v>529</v>
      </c>
    </row>
    <row r="63" spans="1:21" x14ac:dyDescent="0.25">
      <c r="A63" s="22">
        <v>44794</v>
      </c>
      <c r="B63" s="4" t="s">
        <v>149</v>
      </c>
      <c r="C63" s="27">
        <v>0.625</v>
      </c>
      <c r="D63" s="28" t="s">
        <v>48</v>
      </c>
      <c r="E63" s="28" t="s">
        <v>1</v>
      </c>
      <c r="F63" s="28" t="s">
        <v>39</v>
      </c>
      <c r="G63" s="28">
        <v>3</v>
      </c>
      <c r="H63" s="28" t="s">
        <v>2</v>
      </c>
      <c r="I63" s="28">
        <v>1</v>
      </c>
    </row>
    <row r="64" spans="1:21" x14ac:dyDescent="0.25">
      <c r="A64" s="22">
        <v>44794</v>
      </c>
      <c r="B64" s="4" t="s">
        <v>149</v>
      </c>
      <c r="C64" s="27">
        <v>0.625</v>
      </c>
      <c r="D64" s="28" t="s">
        <v>51</v>
      </c>
      <c r="E64" s="28" t="s">
        <v>1</v>
      </c>
      <c r="F64" s="28" t="s">
        <v>42</v>
      </c>
      <c r="G64" s="28">
        <v>0</v>
      </c>
      <c r="H64" s="28" t="s">
        <v>2</v>
      </c>
      <c r="I64" s="28">
        <v>2</v>
      </c>
    </row>
    <row r="65" spans="1:9" x14ac:dyDescent="0.25">
      <c r="A65" s="22">
        <v>44794</v>
      </c>
      <c r="B65" s="4" t="s">
        <v>149</v>
      </c>
      <c r="C65" s="27">
        <v>0.625</v>
      </c>
      <c r="D65" s="28" t="s">
        <v>41</v>
      </c>
      <c r="E65" s="28" t="s">
        <v>1</v>
      </c>
      <c r="F65" s="28" t="s">
        <v>45</v>
      </c>
      <c r="G65" s="28">
        <v>1</v>
      </c>
      <c r="H65" s="28" t="s">
        <v>2</v>
      </c>
      <c r="I65" s="28">
        <v>3</v>
      </c>
    </row>
    <row r="66" spans="1:9" x14ac:dyDescent="0.25">
      <c r="A66" s="8"/>
      <c r="B66" s="30"/>
      <c r="C66" s="5"/>
      <c r="F66" s="7"/>
    </row>
    <row r="67" spans="1:9" x14ac:dyDescent="0.25">
      <c r="A67" s="8"/>
      <c r="B67" s="30"/>
      <c r="C67" s="5"/>
      <c r="D67" s="11" t="s">
        <v>120</v>
      </c>
      <c r="E67" s="11"/>
      <c r="F67" s="12" t="s">
        <v>121</v>
      </c>
    </row>
    <row r="68" spans="1:9" x14ac:dyDescent="0.25">
      <c r="A68" s="22">
        <v>44797</v>
      </c>
      <c r="B68" s="4" t="s">
        <v>122</v>
      </c>
      <c r="C68" s="27">
        <v>0.77083333333333337</v>
      </c>
      <c r="D68" s="28" t="s">
        <v>48</v>
      </c>
      <c r="E68" s="28" t="s">
        <v>1</v>
      </c>
      <c r="F68" s="17" t="s">
        <v>58</v>
      </c>
      <c r="G68" s="28">
        <v>1</v>
      </c>
      <c r="H68" s="28" t="s">
        <v>2</v>
      </c>
      <c r="I68" s="28">
        <v>6</v>
      </c>
    </row>
    <row r="69" spans="1:9" x14ac:dyDescent="0.25">
      <c r="A69" s="8"/>
      <c r="B69" s="30"/>
      <c r="C69" s="5"/>
      <c r="F69" s="7"/>
    </row>
    <row r="70" spans="1:9" x14ac:dyDescent="0.25">
      <c r="A70" s="8"/>
      <c r="B70" s="30"/>
      <c r="C70" s="5"/>
      <c r="D70" s="11" t="s">
        <v>6</v>
      </c>
      <c r="E70" s="11"/>
      <c r="F70" s="12" t="s">
        <v>96</v>
      </c>
    </row>
    <row r="71" spans="1:9" x14ac:dyDescent="0.25">
      <c r="A71" s="26"/>
      <c r="B71" s="4"/>
      <c r="C71" s="27">
        <v>0.58333333333333337</v>
      </c>
      <c r="D71" s="28" t="s">
        <v>57</v>
      </c>
      <c r="E71" s="28" t="s">
        <v>1</v>
      </c>
      <c r="F71" s="28" t="s">
        <v>41</v>
      </c>
      <c r="G71" s="28">
        <v>1</v>
      </c>
      <c r="H71" s="28" t="s">
        <v>2</v>
      </c>
      <c r="I71" s="28">
        <v>0</v>
      </c>
    </row>
    <row r="72" spans="1:9" x14ac:dyDescent="0.25">
      <c r="A72" s="26"/>
      <c r="B72" s="4"/>
      <c r="C72" s="27">
        <v>0.625</v>
      </c>
      <c r="D72" s="28" t="s">
        <v>53</v>
      </c>
      <c r="E72" s="28" t="s">
        <v>1</v>
      </c>
      <c r="F72" s="17" t="s">
        <v>58</v>
      </c>
      <c r="G72" s="28">
        <v>2</v>
      </c>
      <c r="H72" s="28" t="s">
        <v>2</v>
      </c>
      <c r="I72" s="28">
        <v>7</v>
      </c>
    </row>
    <row r="73" spans="1:9" x14ac:dyDescent="0.25">
      <c r="A73" s="26"/>
      <c r="B73" s="3"/>
      <c r="C73" s="27">
        <v>0.625</v>
      </c>
      <c r="D73" s="28" t="s">
        <v>43</v>
      </c>
      <c r="E73" s="28" t="s">
        <v>1</v>
      </c>
      <c r="F73" s="28" t="s">
        <v>48</v>
      </c>
      <c r="G73" s="28">
        <v>5</v>
      </c>
      <c r="H73" s="28" t="s">
        <v>2</v>
      </c>
      <c r="I73" s="28">
        <v>1</v>
      </c>
    </row>
    <row r="74" spans="1:9" x14ac:dyDescent="0.25">
      <c r="A74" s="26"/>
      <c r="B74" s="4"/>
      <c r="C74" s="27">
        <v>0.66666666666666663</v>
      </c>
      <c r="D74" s="28" t="s">
        <v>39</v>
      </c>
      <c r="E74" s="28" t="s">
        <v>1</v>
      </c>
      <c r="F74" s="28" t="s">
        <v>52</v>
      </c>
      <c r="G74" s="28">
        <v>2</v>
      </c>
      <c r="H74" s="28" t="s">
        <v>2</v>
      </c>
      <c r="I74" s="28">
        <v>3</v>
      </c>
    </row>
    <row r="75" spans="1:9" x14ac:dyDescent="0.25">
      <c r="A75" s="26"/>
      <c r="B75" s="4"/>
      <c r="C75" s="27">
        <v>0.70833333333333337</v>
      </c>
      <c r="D75" s="28" t="s">
        <v>46</v>
      </c>
      <c r="E75" s="28" t="s">
        <v>1</v>
      </c>
      <c r="F75" s="28" t="s">
        <v>47</v>
      </c>
      <c r="G75" s="28">
        <v>2</v>
      </c>
      <c r="H75" s="28" t="s">
        <v>2</v>
      </c>
      <c r="I75" s="28">
        <v>1</v>
      </c>
    </row>
    <row r="76" spans="1:9" x14ac:dyDescent="0.25">
      <c r="A76" s="26"/>
      <c r="B76" s="4"/>
      <c r="C76" s="27">
        <v>0.70833333333333337</v>
      </c>
      <c r="D76" s="28" t="s">
        <v>56</v>
      </c>
      <c r="E76" s="28" t="s">
        <v>1</v>
      </c>
      <c r="F76" s="28" t="s">
        <v>51</v>
      </c>
      <c r="G76" s="28">
        <v>5</v>
      </c>
      <c r="H76" s="28" t="s">
        <v>2</v>
      </c>
      <c r="I76" s="28">
        <v>1</v>
      </c>
    </row>
    <row r="77" spans="1:9" x14ac:dyDescent="0.25">
      <c r="A77" s="22">
        <v>44801</v>
      </c>
      <c r="B77" s="4" t="s">
        <v>149</v>
      </c>
      <c r="C77" s="27">
        <v>0.58333333333333337</v>
      </c>
      <c r="D77" s="28" t="s">
        <v>44</v>
      </c>
      <c r="E77" s="28" t="s">
        <v>1</v>
      </c>
      <c r="F77" s="28" t="s">
        <v>50</v>
      </c>
      <c r="G77" s="28">
        <v>3</v>
      </c>
      <c r="H77" s="28" t="s">
        <v>2</v>
      </c>
      <c r="I77" s="28">
        <v>1</v>
      </c>
    </row>
    <row r="78" spans="1:9" x14ac:dyDescent="0.25">
      <c r="A78" s="22">
        <v>44801</v>
      </c>
      <c r="B78" s="4" t="s">
        <v>149</v>
      </c>
      <c r="C78" s="27">
        <v>0.625</v>
      </c>
      <c r="D78" s="28" t="s">
        <v>54</v>
      </c>
      <c r="E78" s="28" t="s">
        <v>1</v>
      </c>
      <c r="F78" s="28" t="s">
        <v>55</v>
      </c>
      <c r="G78" s="28">
        <v>1</v>
      </c>
      <c r="H78" s="28" t="s">
        <v>2</v>
      </c>
      <c r="I78" s="28">
        <v>2</v>
      </c>
    </row>
    <row r="79" spans="1:9" x14ac:dyDescent="0.25">
      <c r="A79" s="22">
        <v>44801</v>
      </c>
      <c r="B79" s="4" t="s">
        <v>149</v>
      </c>
      <c r="C79" s="27">
        <v>0.625</v>
      </c>
      <c r="D79" s="28" t="s">
        <v>45</v>
      </c>
      <c r="E79" s="28" t="s">
        <v>1</v>
      </c>
      <c r="F79" s="28" t="s">
        <v>40</v>
      </c>
      <c r="G79" s="28">
        <v>2</v>
      </c>
      <c r="H79" s="28" t="s">
        <v>2</v>
      </c>
      <c r="I79" s="28">
        <v>1</v>
      </c>
    </row>
    <row r="80" spans="1:9" x14ac:dyDescent="0.25">
      <c r="A80" s="22">
        <v>44801</v>
      </c>
      <c r="B80" s="4" t="s">
        <v>149</v>
      </c>
      <c r="C80" s="27">
        <v>0.625</v>
      </c>
      <c r="D80" s="28" t="s">
        <v>42</v>
      </c>
      <c r="E80" s="28" t="s">
        <v>1</v>
      </c>
      <c r="F80" s="28" t="s">
        <v>49</v>
      </c>
      <c r="G80" s="28">
        <v>5</v>
      </c>
      <c r="H80" s="28" t="s">
        <v>2</v>
      </c>
      <c r="I80" s="28">
        <v>1</v>
      </c>
    </row>
    <row r="81" spans="1:9" x14ac:dyDescent="0.25">
      <c r="A81" s="8"/>
      <c r="B81" s="30"/>
      <c r="C81" s="5"/>
      <c r="F81" s="7"/>
    </row>
    <row r="82" spans="1:9" x14ac:dyDescent="0.25">
      <c r="A82" s="8"/>
      <c r="B82" s="30"/>
      <c r="C82" s="5"/>
      <c r="D82" s="11" t="s">
        <v>7</v>
      </c>
      <c r="E82" s="11"/>
      <c r="F82" s="12" t="s">
        <v>97</v>
      </c>
    </row>
    <row r="83" spans="1:9" x14ac:dyDescent="0.25">
      <c r="A83" s="22">
        <v>44806</v>
      </c>
      <c r="B83" s="4" t="s">
        <v>150</v>
      </c>
      <c r="C83" s="27">
        <v>0.8125</v>
      </c>
      <c r="D83" s="28" t="s">
        <v>41</v>
      </c>
      <c r="E83" s="28" t="s">
        <v>1</v>
      </c>
      <c r="F83" s="28" t="s">
        <v>53</v>
      </c>
      <c r="G83" s="28">
        <v>3</v>
      </c>
      <c r="H83" s="28" t="s">
        <v>2</v>
      </c>
      <c r="I83" s="28">
        <v>0</v>
      </c>
    </row>
    <row r="84" spans="1:9" x14ac:dyDescent="0.25">
      <c r="A84" s="22">
        <v>44806</v>
      </c>
      <c r="B84" s="4" t="s">
        <v>150</v>
      </c>
      <c r="C84" s="27">
        <v>0.8125</v>
      </c>
      <c r="D84" s="17" t="s">
        <v>58</v>
      </c>
      <c r="E84" s="28" t="s">
        <v>1</v>
      </c>
      <c r="F84" s="28" t="s">
        <v>46</v>
      </c>
      <c r="G84" s="28">
        <v>5</v>
      </c>
      <c r="H84" s="28" t="s">
        <v>2</v>
      </c>
      <c r="I84" s="28">
        <v>2</v>
      </c>
    </row>
    <row r="85" spans="1:9" x14ac:dyDescent="0.25">
      <c r="A85" s="26"/>
      <c r="B85" s="4"/>
      <c r="C85" s="27">
        <v>0.625</v>
      </c>
      <c r="D85" s="28" t="s">
        <v>40</v>
      </c>
      <c r="E85" s="28" t="s">
        <v>1</v>
      </c>
      <c r="F85" s="28" t="s">
        <v>57</v>
      </c>
      <c r="G85" s="28">
        <v>1</v>
      </c>
      <c r="H85" s="28" t="s">
        <v>2</v>
      </c>
      <c r="I85" s="28">
        <v>3</v>
      </c>
    </row>
    <row r="86" spans="1:9" x14ac:dyDescent="0.25">
      <c r="A86" s="26"/>
      <c r="B86" s="4"/>
      <c r="C86" s="27">
        <v>0.625</v>
      </c>
      <c r="D86" s="28" t="s">
        <v>55</v>
      </c>
      <c r="E86" s="28" t="s">
        <v>1</v>
      </c>
      <c r="F86" s="28" t="s">
        <v>42</v>
      </c>
      <c r="G86" s="28">
        <v>1</v>
      </c>
      <c r="H86" s="28" t="s">
        <v>2</v>
      </c>
      <c r="I86" s="28">
        <v>2</v>
      </c>
    </row>
    <row r="87" spans="1:9" x14ac:dyDescent="0.25">
      <c r="A87" s="26"/>
      <c r="B87" s="4"/>
      <c r="C87" s="27">
        <v>0.625</v>
      </c>
      <c r="D87" s="28" t="s">
        <v>50</v>
      </c>
      <c r="E87" s="28" t="s">
        <v>1</v>
      </c>
      <c r="F87" s="28" t="s">
        <v>39</v>
      </c>
      <c r="G87" s="28">
        <v>3</v>
      </c>
      <c r="H87" s="28" t="s">
        <v>2</v>
      </c>
      <c r="I87" s="28">
        <v>3</v>
      </c>
    </row>
    <row r="88" spans="1:9" x14ac:dyDescent="0.25">
      <c r="A88" s="26"/>
      <c r="B88" s="4"/>
      <c r="C88" s="27">
        <v>0.625</v>
      </c>
      <c r="D88" s="28" t="s">
        <v>47</v>
      </c>
      <c r="E88" s="28" t="s">
        <v>1</v>
      </c>
      <c r="F88" s="28" t="s">
        <v>54</v>
      </c>
      <c r="G88" s="28">
        <v>3</v>
      </c>
      <c r="H88" s="28" t="s">
        <v>2</v>
      </c>
      <c r="I88" s="28">
        <v>0</v>
      </c>
    </row>
    <row r="89" spans="1:9" x14ac:dyDescent="0.25">
      <c r="A89" s="26"/>
      <c r="B89" s="4"/>
      <c r="C89" s="27">
        <v>0.66666666666666663</v>
      </c>
      <c r="D89" s="28" t="s">
        <v>49</v>
      </c>
      <c r="E89" s="28" t="s">
        <v>1</v>
      </c>
      <c r="F89" s="28" t="s">
        <v>56</v>
      </c>
      <c r="G89" s="28">
        <v>3</v>
      </c>
      <c r="H89" s="28" t="s">
        <v>2</v>
      </c>
      <c r="I89" s="28">
        <v>3</v>
      </c>
    </row>
    <row r="90" spans="1:9" x14ac:dyDescent="0.25">
      <c r="A90" s="22">
        <v>44808</v>
      </c>
      <c r="B90" s="4" t="s">
        <v>149</v>
      </c>
      <c r="C90" s="27">
        <v>0.625</v>
      </c>
      <c r="D90" s="28" t="s">
        <v>48</v>
      </c>
      <c r="E90" s="28" t="s">
        <v>1</v>
      </c>
      <c r="F90" s="28" t="s">
        <v>52</v>
      </c>
      <c r="G90" s="28">
        <v>4</v>
      </c>
      <c r="H90" s="28" t="s">
        <v>2</v>
      </c>
      <c r="I90" s="28">
        <v>3</v>
      </c>
    </row>
    <row r="91" spans="1:9" x14ac:dyDescent="0.25">
      <c r="A91" s="22">
        <v>44808</v>
      </c>
      <c r="B91" s="4" t="s">
        <v>149</v>
      </c>
      <c r="C91" s="27">
        <v>0.625</v>
      </c>
      <c r="D91" s="28" t="s">
        <v>51</v>
      </c>
      <c r="E91" s="28" t="s">
        <v>1</v>
      </c>
      <c r="F91" s="28" t="s">
        <v>44</v>
      </c>
      <c r="G91" s="28">
        <v>0</v>
      </c>
      <c r="H91" s="28" t="s">
        <v>2</v>
      </c>
      <c r="I91" s="28">
        <v>4</v>
      </c>
    </row>
    <row r="92" spans="1:9" x14ac:dyDescent="0.25">
      <c r="A92" s="22">
        <v>44808</v>
      </c>
      <c r="B92" s="4" t="s">
        <v>149</v>
      </c>
      <c r="C92" s="27">
        <v>0.625</v>
      </c>
      <c r="D92" s="28" t="s">
        <v>45</v>
      </c>
      <c r="E92" s="28" t="s">
        <v>1</v>
      </c>
      <c r="F92" s="28" t="s">
        <v>43</v>
      </c>
      <c r="G92" s="28">
        <v>0</v>
      </c>
      <c r="H92" s="28" t="s">
        <v>2</v>
      </c>
      <c r="I92" s="28">
        <v>2</v>
      </c>
    </row>
    <row r="93" spans="1:9" x14ac:dyDescent="0.25">
      <c r="A93" s="8"/>
      <c r="B93" s="30"/>
      <c r="C93" s="5"/>
      <c r="F93" s="7"/>
    </row>
    <row r="94" spans="1:9" x14ac:dyDescent="0.25">
      <c r="A94" s="8"/>
      <c r="B94" s="30"/>
      <c r="C94" s="5"/>
      <c r="D94" s="11" t="s">
        <v>8</v>
      </c>
      <c r="E94" s="11"/>
      <c r="F94" s="12" t="s">
        <v>123</v>
      </c>
    </row>
    <row r="95" spans="1:9" x14ac:dyDescent="0.25">
      <c r="A95" s="22">
        <v>44810</v>
      </c>
      <c r="B95" s="4" t="s">
        <v>152</v>
      </c>
      <c r="C95" s="27">
        <v>0.77083333333333337</v>
      </c>
      <c r="D95" s="28" t="s">
        <v>47</v>
      </c>
      <c r="E95" s="28" t="s">
        <v>1</v>
      </c>
      <c r="F95" s="28" t="s">
        <v>41</v>
      </c>
      <c r="G95" s="28">
        <v>2</v>
      </c>
      <c r="H95" s="28" t="s">
        <v>2</v>
      </c>
      <c r="I95" s="28">
        <v>2</v>
      </c>
    </row>
    <row r="96" spans="1:9" x14ac:dyDescent="0.25">
      <c r="A96" s="22">
        <v>44810</v>
      </c>
      <c r="B96" s="4" t="s">
        <v>152</v>
      </c>
      <c r="C96" s="27">
        <v>0.83333333333333337</v>
      </c>
      <c r="D96" s="28" t="s">
        <v>39</v>
      </c>
      <c r="E96" s="28" t="s">
        <v>1</v>
      </c>
      <c r="F96" s="28" t="s">
        <v>46</v>
      </c>
      <c r="G96" s="28">
        <v>1</v>
      </c>
      <c r="H96" s="28" t="s">
        <v>2</v>
      </c>
      <c r="I96" s="28">
        <v>4</v>
      </c>
    </row>
    <row r="97" spans="1:9" x14ac:dyDescent="0.25">
      <c r="A97" s="26"/>
      <c r="B97" s="4"/>
      <c r="C97" s="27">
        <v>0.76041666666666663</v>
      </c>
      <c r="D97" s="28" t="s">
        <v>50</v>
      </c>
      <c r="E97" s="28" t="s">
        <v>1</v>
      </c>
      <c r="F97" s="28" t="s">
        <v>57</v>
      </c>
      <c r="G97" s="28">
        <v>1</v>
      </c>
      <c r="H97" s="28" t="s">
        <v>2</v>
      </c>
      <c r="I97" s="28">
        <v>1</v>
      </c>
    </row>
    <row r="98" spans="1:9" x14ac:dyDescent="0.25">
      <c r="A98" s="26"/>
      <c r="B98" s="4"/>
      <c r="C98" s="27">
        <v>0.79166666666666663</v>
      </c>
      <c r="D98" s="28" t="s">
        <v>44</v>
      </c>
      <c r="E98" s="28" t="s">
        <v>1</v>
      </c>
      <c r="F98" s="28" t="s">
        <v>54</v>
      </c>
      <c r="G98" s="28">
        <v>4</v>
      </c>
      <c r="H98" s="28" t="s">
        <v>2</v>
      </c>
      <c r="I98" s="28">
        <v>2</v>
      </c>
    </row>
    <row r="99" spans="1:9" x14ac:dyDescent="0.25">
      <c r="A99" s="26"/>
      <c r="B99" s="4"/>
      <c r="C99" s="27">
        <v>0.79166666666666663</v>
      </c>
      <c r="D99" s="28" t="s">
        <v>52</v>
      </c>
      <c r="E99" s="28" t="s">
        <v>1</v>
      </c>
      <c r="F99" s="28" t="s">
        <v>53</v>
      </c>
      <c r="G99" s="28">
        <v>2</v>
      </c>
      <c r="H99" s="28" t="s">
        <v>2</v>
      </c>
      <c r="I99" s="28">
        <v>0</v>
      </c>
    </row>
    <row r="100" spans="1:9" x14ac:dyDescent="0.25">
      <c r="A100" s="26"/>
      <c r="B100" s="4"/>
      <c r="C100" s="27">
        <v>0.79166666666666663</v>
      </c>
      <c r="D100" s="28" t="s">
        <v>51</v>
      </c>
      <c r="E100" s="28" t="s">
        <v>1</v>
      </c>
      <c r="F100" s="28" t="s">
        <v>45</v>
      </c>
      <c r="G100" s="28">
        <v>3</v>
      </c>
      <c r="H100" s="28" t="s">
        <v>2</v>
      </c>
      <c r="I100" s="28">
        <v>2</v>
      </c>
    </row>
    <row r="101" spans="1:9" x14ac:dyDescent="0.25">
      <c r="A101" s="26"/>
      <c r="B101" s="4"/>
      <c r="C101" s="27">
        <v>0.79166666666666663</v>
      </c>
      <c r="D101" s="28" t="s">
        <v>49</v>
      </c>
      <c r="E101" s="28" t="s">
        <v>1</v>
      </c>
      <c r="F101" s="28" t="s">
        <v>43</v>
      </c>
      <c r="G101" s="28">
        <v>1</v>
      </c>
      <c r="H101" s="28" t="s">
        <v>2</v>
      </c>
      <c r="I101" s="28">
        <v>2</v>
      </c>
    </row>
    <row r="102" spans="1:9" x14ac:dyDescent="0.25">
      <c r="A102" s="26"/>
      <c r="B102" s="4"/>
      <c r="C102" s="27">
        <v>0.79166666666666663</v>
      </c>
      <c r="D102" s="28" t="s">
        <v>55</v>
      </c>
      <c r="E102" s="28" t="s">
        <v>1</v>
      </c>
      <c r="F102" s="28" t="s">
        <v>40</v>
      </c>
      <c r="G102" s="28">
        <v>2</v>
      </c>
      <c r="H102" s="28" t="s">
        <v>2</v>
      </c>
      <c r="I102" s="28">
        <v>3</v>
      </c>
    </row>
    <row r="103" spans="1:9" x14ac:dyDescent="0.25">
      <c r="A103" s="26"/>
      <c r="B103" s="4"/>
      <c r="C103" s="27">
        <v>0.83333333333333337</v>
      </c>
      <c r="D103" s="28" t="s">
        <v>56</v>
      </c>
      <c r="E103" s="28" t="s">
        <v>1</v>
      </c>
      <c r="F103" s="28" t="s">
        <v>42</v>
      </c>
      <c r="G103" s="28">
        <v>2</v>
      </c>
      <c r="H103" s="28" t="s">
        <v>2</v>
      </c>
      <c r="I103" s="28">
        <v>2</v>
      </c>
    </row>
    <row r="104" spans="1:9" x14ac:dyDescent="0.25">
      <c r="A104" s="8"/>
      <c r="B104" s="30"/>
      <c r="C104" s="5"/>
      <c r="F104" s="7"/>
    </row>
    <row r="105" spans="1:9" x14ac:dyDescent="0.25">
      <c r="A105" s="8"/>
      <c r="B105" s="30"/>
      <c r="C105" s="5"/>
      <c r="D105" s="11" t="s">
        <v>9</v>
      </c>
      <c r="E105" s="11"/>
      <c r="F105" s="12" t="s">
        <v>112</v>
      </c>
    </row>
    <row r="106" spans="1:9" x14ac:dyDescent="0.25">
      <c r="A106" s="26"/>
      <c r="B106" s="4"/>
      <c r="C106" s="27">
        <v>0.58333333333333337</v>
      </c>
      <c r="D106" s="28" t="s">
        <v>44</v>
      </c>
      <c r="E106" s="28" t="s">
        <v>1</v>
      </c>
      <c r="F106" s="28" t="s">
        <v>49</v>
      </c>
      <c r="G106" s="28">
        <v>4</v>
      </c>
      <c r="H106" s="28" t="s">
        <v>2</v>
      </c>
      <c r="I106" s="28">
        <v>0</v>
      </c>
    </row>
    <row r="107" spans="1:9" x14ac:dyDescent="0.25">
      <c r="A107" s="26"/>
      <c r="B107" s="4"/>
      <c r="C107" s="27">
        <v>0.625</v>
      </c>
      <c r="D107" s="28" t="s">
        <v>53</v>
      </c>
      <c r="E107" s="28" t="s">
        <v>1</v>
      </c>
      <c r="F107" s="28" t="s">
        <v>40</v>
      </c>
      <c r="G107" s="28">
        <v>0</v>
      </c>
      <c r="H107" s="28" t="s">
        <v>2</v>
      </c>
      <c r="I107" s="28">
        <v>3</v>
      </c>
    </row>
    <row r="108" spans="1:9" x14ac:dyDescent="0.25">
      <c r="A108" s="26"/>
      <c r="B108" s="3"/>
      <c r="C108" s="27">
        <v>0.625</v>
      </c>
      <c r="D108" s="28" t="s">
        <v>52</v>
      </c>
      <c r="E108" s="28" t="s">
        <v>1</v>
      </c>
      <c r="F108" s="28" t="s">
        <v>50</v>
      </c>
      <c r="G108" s="28">
        <v>1</v>
      </c>
      <c r="H108" s="28" t="s">
        <v>2</v>
      </c>
      <c r="I108" s="28">
        <v>2</v>
      </c>
    </row>
    <row r="109" spans="1:9" x14ac:dyDescent="0.25">
      <c r="A109" s="26"/>
      <c r="B109" s="4"/>
      <c r="C109" s="27">
        <v>0.625</v>
      </c>
      <c r="D109" s="28" t="s">
        <v>56</v>
      </c>
      <c r="E109" s="28" t="s">
        <v>1</v>
      </c>
      <c r="F109" s="28" t="s">
        <v>55</v>
      </c>
      <c r="G109" s="28">
        <v>3</v>
      </c>
      <c r="H109" s="28" t="s">
        <v>2</v>
      </c>
      <c r="I109" s="28">
        <v>2</v>
      </c>
    </row>
    <row r="110" spans="1:9" x14ac:dyDescent="0.25">
      <c r="A110" s="26"/>
      <c r="B110" s="4"/>
      <c r="C110" s="27">
        <v>0.66666666666666663</v>
      </c>
      <c r="D110" s="28" t="s">
        <v>39</v>
      </c>
      <c r="E110" s="28" t="s">
        <v>1</v>
      </c>
      <c r="F110" s="28" t="s">
        <v>51</v>
      </c>
      <c r="G110" s="28">
        <v>1</v>
      </c>
      <c r="H110" s="28" t="s">
        <v>2</v>
      </c>
      <c r="I110" s="28">
        <v>1</v>
      </c>
    </row>
    <row r="111" spans="1:9" x14ac:dyDescent="0.25">
      <c r="A111" s="26"/>
      <c r="B111" s="4"/>
      <c r="C111" s="27">
        <v>0.70833333333333337</v>
      </c>
      <c r="D111" s="28" t="s">
        <v>46</v>
      </c>
      <c r="E111" s="28" t="s">
        <v>1</v>
      </c>
      <c r="F111" s="28" t="s">
        <v>41</v>
      </c>
      <c r="G111" s="28">
        <v>2</v>
      </c>
      <c r="H111" s="28" t="s">
        <v>2</v>
      </c>
      <c r="I111" s="28">
        <v>1</v>
      </c>
    </row>
    <row r="112" spans="1:9" x14ac:dyDescent="0.25">
      <c r="A112" s="22">
        <v>44815</v>
      </c>
      <c r="B112" s="4" t="s">
        <v>149</v>
      </c>
      <c r="C112" s="27">
        <v>0.58333333333333337</v>
      </c>
      <c r="D112" s="28" t="s">
        <v>57</v>
      </c>
      <c r="E112" s="28" t="s">
        <v>1</v>
      </c>
      <c r="F112" s="28" t="s">
        <v>43</v>
      </c>
      <c r="G112" s="28">
        <v>4</v>
      </c>
      <c r="H112" s="28" t="s">
        <v>2</v>
      </c>
      <c r="I112" s="28">
        <v>1</v>
      </c>
    </row>
    <row r="113" spans="1:9" x14ac:dyDescent="0.25">
      <c r="A113" s="22">
        <v>44815</v>
      </c>
      <c r="B113" s="4" t="s">
        <v>149</v>
      </c>
      <c r="C113" s="27">
        <v>0.625</v>
      </c>
      <c r="D113" s="28" t="s">
        <v>54</v>
      </c>
      <c r="E113" s="28" t="s">
        <v>1</v>
      </c>
      <c r="F113" s="17" t="s">
        <v>58</v>
      </c>
      <c r="G113" s="28">
        <v>2</v>
      </c>
      <c r="H113" s="28" t="s">
        <v>2</v>
      </c>
      <c r="I113" s="28">
        <v>1</v>
      </c>
    </row>
    <row r="114" spans="1:9" x14ac:dyDescent="0.25">
      <c r="A114" s="22">
        <v>44815</v>
      </c>
      <c r="B114" s="4" t="s">
        <v>149</v>
      </c>
      <c r="C114" s="27">
        <v>0.625</v>
      </c>
      <c r="D114" s="28" t="s">
        <v>45</v>
      </c>
      <c r="E114" s="28" t="s">
        <v>1</v>
      </c>
      <c r="F114" s="28" t="s">
        <v>48</v>
      </c>
      <c r="G114" s="28">
        <v>1</v>
      </c>
      <c r="H114" s="28" t="s">
        <v>2</v>
      </c>
      <c r="I114" s="28">
        <v>1</v>
      </c>
    </row>
    <row r="115" spans="1:9" x14ac:dyDescent="0.25">
      <c r="A115" s="22">
        <v>44815</v>
      </c>
      <c r="B115" s="4" t="s">
        <v>149</v>
      </c>
      <c r="C115" s="27">
        <v>0.70833333333333337</v>
      </c>
      <c r="D115" s="28" t="s">
        <v>42</v>
      </c>
      <c r="E115" s="28" t="s">
        <v>1</v>
      </c>
      <c r="F115" s="28" t="s">
        <v>47</v>
      </c>
      <c r="G115" s="28">
        <v>0</v>
      </c>
      <c r="H115" s="28"/>
      <c r="I115" s="28">
        <v>1</v>
      </c>
    </row>
    <row r="116" spans="1:9" x14ac:dyDescent="0.25">
      <c r="A116" s="8"/>
      <c r="B116" s="30"/>
      <c r="C116" s="9"/>
    </row>
    <row r="117" spans="1:9" x14ac:dyDescent="0.25">
      <c r="A117" s="8"/>
      <c r="B117" s="30"/>
      <c r="C117" s="5"/>
      <c r="D117" s="11" t="s">
        <v>10</v>
      </c>
      <c r="E117" s="11"/>
      <c r="F117" s="12" t="s">
        <v>98</v>
      </c>
    </row>
    <row r="118" spans="1:9" x14ac:dyDescent="0.25">
      <c r="A118" s="26"/>
      <c r="B118" s="4"/>
      <c r="C118" s="27">
        <v>0.60416666666666663</v>
      </c>
      <c r="D118" s="28" t="s">
        <v>40</v>
      </c>
      <c r="E118" s="28" t="s">
        <v>1</v>
      </c>
      <c r="F118" s="28" t="s">
        <v>46</v>
      </c>
      <c r="G118" s="28">
        <v>0</v>
      </c>
      <c r="H118" s="28" t="s">
        <v>2</v>
      </c>
      <c r="I118" s="28">
        <v>0</v>
      </c>
    </row>
    <row r="119" spans="1:9" x14ac:dyDescent="0.25">
      <c r="A119" s="26"/>
      <c r="B119" s="4"/>
      <c r="C119" s="27">
        <v>0.625</v>
      </c>
      <c r="D119" s="28" t="s">
        <v>49</v>
      </c>
      <c r="E119" s="28" t="s">
        <v>1</v>
      </c>
      <c r="F119" s="28" t="s">
        <v>39</v>
      </c>
      <c r="G119" s="28">
        <v>3</v>
      </c>
      <c r="H119" s="28" t="s">
        <v>2</v>
      </c>
      <c r="I119" s="28">
        <v>0</v>
      </c>
    </row>
    <row r="120" spans="1:9" x14ac:dyDescent="0.25">
      <c r="A120" s="26"/>
      <c r="B120" s="3"/>
      <c r="C120" s="27">
        <v>0.625</v>
      </c>
      <c r="D120" s="28" t="s">
        <v>43</v>
      </c>
      <c r="E120" s="28" t="s">
        <v>1</v>
      </c>
      <c r="F120" s="28" t="s">
        <v>53</v>
      </c>
      <c r="G120" s="28">
        <v>0</v>
      </c>
      <c r="H120" s="28" t="s">
        <v>2</v>
      </c>
      <c r="I120" s="28">
        <v>2</v>
      </c>
    </row>
    <row r="121" spans="1:9" x14ac:dyDescent="0.25">
      <c r="A121" s="22">
        <v>44822</v>
      </c>
      <c r="B121" s="4" t="s">
        <v>149</v>
      </c>
      <c r="C121" s="27">
        <v>0.625</v>
      </c>
      <c r="D121" s="28" t="s">
        <v>48</v>
      </c>
      <c r="E121" s="28" t="s">
        <v>1</v>
      </c>
      <c r="F121" s="28" t="s">
        <v>50</v>
      </c>
      <c r="G121" s="28">
        <v>1</v>
      </c>
      <c r="H121" s="28" t="s">
        <v>2</v>
      </c>
      <c r="I121" s="28">
        <v>2</v>
      </c>
    </row>
    <row r="122" spans="1:9" x14ac:dyDescent="0.25">
      <c r="A122" s="22">
        <v>44822</v>
      </c>
      <c r="B122" s="4" t="s">
        <v>149</v>
      </c>
      <c r="C122" s="27">
        <v>0.625</v>
      </c>
      <c r="D122" s="28" t="s">
        <v>55</v>
      </c>
      <c r="E122" s="28" t="s">
        <v>1</v>
      </c>
      <c r="F122" s="28" t="s">
        <v>44</v>
      </c>
      <c r="G122" s="28">
        <v>0</v>
      </c>
      <c r="H122" s="28" t="s">
        <v>2</v>
      </c>
      <c r="I122" s="28">
        <v>3</v>
      </c>
    </row>
    <row r="123" spans="1:9" x14ac:dyDescent="0.25">
      <c r="A123" s="22">
        <v>44822</v>
      </c>
      <c r="B123" s="4" t="s">
        <v>149</v>
      </c>
      <c r="C123" s="27">
        <v>0.625</v>
      </c>
      <c r="D123" s="28" t="s">
        <v>51</v>
      </c>
      <c r="E123" s="28" t="s">
        <v>1</v>
      </c>
      <c r="F123" s="28" t="s">
        <v>52</v>
      </c>
      <c r="G123" s="28">
        <v>4</v>
      </c>
      <c r="H123" s="28" t="s">
        <v>2</v>
      </c>
      <c r="I123" s="28">
        <v>2</v>
      </c>
    </row>
    <row r="124" spans="1:9" x14ac:dyDescent="0.25">
      <c r="A124" s="22">
        <v>44822</v>
      </c>
      <c r="B124" s="4" t="s">
        <v>149</v>
      </c>
      <c r="C124" s="27">
        <v>0.625</v>
      </c>
      <c r="D124" s="28" t="s">
        <v>45</v>
      </c>
      <c r="E124" s="28" t="s">
        <v>1</v>
      </c>
      <c r="F124" s="28" t="s">
        <v>57</v>
      </c>
      <c r="G124" s="28">
        <v>3</v>
      </c>
      <c r="H124" s="28" t="s">
        <v>2</v>
      </c>
      <c r="I124" s="28">
        <v>3</v>
      </c>
    </row>
    <row r="125" spans="1:9" x14ac:dyDescent="0.25">
      <c r="A125" s="22">
        <v>44822</v>
      </c>
      <c r="B125" s="4" t="s">
        <v>149</v>
      </c>
      <c r="C125" s="27">
        <v>0.625</v>
      </c>
      <c r="D125" s="28" t="s">
        <v>41</v>
      </c>
      <c r="E125" s="28" t="s">
        <v>1</v>
      </c>
      <c r="F125" s="28" t="s">
        <v>54</v>
      </c>
      <c r="G125" s="28">
        <v>0</v>
      </c>
      <c r="H125" s="28" t="s">
        <v>2</v>
      </c>
      <c r="I125" s="28">
        <v>0</v>
      </c>
    </row>
    <row r="126" spans="1:9" x14ac:dyDescent="0.25">
      <c r="A126" s="22">
        <v>44822</v>
      </c>
      <c r="B126" s="4" t="s">
        <v>149</v>
      </c>
      <c r="C126" s="27">
        <v>0.625</v>
      </c>
      <c r="D126" s="17" t="s">
        <v>58</v>
      </c>
      <c r="E126" s="28" t="s">
        <v>1</v>
      </c>
      <c r="F126" s="28" t="s">
        <v>42</v>
      </c>
      <c r="G126" s="28">
        <v>3</v>
      </c>
      <c r="H126" s="28" t="s">
        <v>2</v>
      </c>
      <c r="I126" s="28">
        <v>4</v>
      </c>
    </row>
    <row r="127" spans="1:9" x14ac:dyDescent="0.25">
      <c r="A127" s="8"/>
      <c r="B127" s="30"/>
      <c r="C127" s="5"/>
      <c r="F127" s="7"/>
    </row>
    <row r="128" spans="1:9" x14ac:dyDescent="0.25">
      <c r="A128" s="8"/>
      <c r="B128" s="30"/>
      <c r="C128" s="5"/>
      <c r="D128" s="11" t="s">
        <v>11</v>
      </c>
      <c r="E128" s="11"/>
      <c r="F128" s="12" t="s">
        <v>99</v>
      </c>
    </row>
    <row r="129" spans="1:9" x14ac:dyDescent="0.25">
      <c r="A129" s="22">
        <v>44827</v>
      </c>
      <c r="B129" s="3" t="s">
        <v>150</v>
      </c>
      <c r="C129" s="27">
        <v>0.8125</v>
      </c>
      <c r="D129" s="28" t="s">
        <v>42</v>
      </c>
      <c r="E129" s="28" t="s">
        <v>1</v>
      </c>
      <c r="F129" s="28" t="s">
        <v>41</v>
      </c>
      <c r="G129" s="28">
        <v>3</v>
      </c>
      <c r="H129" s="28" t="s">
        <v>2</v>
      </c>
      <c r="I129" s="28">
        <v>1</v>
      </c>
    </row>
    <row r="130" spans="1:9" x14ac:dyDescent="0.25">
      <c r="A130" s="26"/>
      <c r="B130" s="4"/>
      <c r="C130" s="27">
        <v>0.58333333333333337</v>
      </c>
      <c r="D130" s="28" t="s">
        <v>57</v>
      </c>
      <c r="E130" s="28" t="s">
        <v>1</v>
      </c>
      <c r="F130" s="28" t="s">
        <v>48</v>
      </c>
      <c r="G130" s="28">
        <v>4</v>
      </c>
      <c r="H130" s="28" t="s">
        <v>2</v>
      </c>
      <c r="I130" s="28">
        <v>0</v>
      </c>
    </row>
    <row r="131" spans="1:9" x14ac:dyDescent="0.25">
      <c r="A131" s="26"/>
      <c r="B131" s="4"/>
      <c r="C131" s="27">
        <v>0.58333333333333337</v>
      </c>
      <c r="D131" s="28" t="s">
        <v>44</v>
      </c>
      <c r="E131" s="28" t="s">
        <v>1</v>
      </c>
      <c r="F131" s="28" t="s">
        <v>47</v>
      </c>
      <c r="G131" s="28">
        <v>3</v>
      </c>
      <c r="H131" s="28" t="s">
        <v>2</v>
      </c>
      <c r="I131" s="28">
        <v>1</v>
      </c>
    </row>
    <row r="132" spans="1:9" x14ac:dyDescent="0.25">
      <c r="A132" s="26"/>
      <c r="B132" s="4"/>
      <c r="C132" s="27">
        <v>0.625</v>
      </c>
      <c r="D132" s="28" t="s">
        <v>53</v>
      </c>
      <c r="E132" s="28" t="s">
        <v>1</v>
      </c>
      <c r="F132" s="28" t="s">
        <v>45</v>
      </c>
      <c r="G132" s="28">
        <v>1</v>
      </c>
      <c r="H132" s="28" t="s">
        <v>2</v>
      </c>
      <c r="I132" s="28">
        <v>2</v>
      </c>
    </row>
    <row r="133" spans="1:9" x14ac:dyDescent="0.25">
      <c r="A133" s="26"/>
      <c r="B133" s="4"/>
      <c r="C133" s="27">
        <v>0.625</v>
      </c>
      <c r="D133" s="28" t="s">
        <v>50</v>
      </c>
      <c r="E133" s="28" t="s">
        <v>1</v>
      </c>
      <c r="F133" s="28" t="s">
        <v>51</v>
      </c>
      <c r="G133" s="28">
        <v>2</v>
      </c>
      <c r="H133" s="28" t="s">
        <v>2</v>
      </c>
      <c r="I133" s="28">
        <v>1</v>
      </c>
    </row>
    <row r="134" spans="1:9" x14ac:dyDescent="0.25">
      <c r="A134" s="26"/>
      <c r="B134" s="4"/>
      <c r="C134" s="27">
        <v>0.625</v>
      </c>
      <c r="D134" s="28" t="s">
        <v>52</v>
      </c>
      <c r="E134" s="28" t="s">
        <v>1</v>
      </c>
      <c r="F134" s="28" t="s">
        <v>49</v>
      </c>
      <c r="G134" s="28">
        <v>5</v>
      </c>
      <c r="H134" s="28" t="s">
        <v>2</v>
      </c>
      <c r="I134" s="28">
        <v>2</v>
      </c>
    </row>
    <row r="135" spans="1:9" x14ac:dyDescent="0.25">
      <c r="A135" s="26"/>
      <c r="B135" s="4"/>
      <c r="C135" s="27">
        <v>0.66666666666666663</v>
      </c>
      <c r="D135" s="28" t="s">
        <v>39</v>
      </c>
      <c r="E135" s="28" t="s">
        <v>1</v>
      </c>
      <c r="F135" s="28" t="s">
        <v>55</v>
      </c>
      <c r="G135" s="28">
        <v>6</v>
      </c>
      <c r="H135" s="28" t="s">
        <v>2</v>
      </c>
      <c r="I135" s="28">
        <v>0</v>
      </c>
    </row>
    <row r="136" spans="1:9" x14ac:dyDescent="0.25">
      <c r="A136" s="26"/>
      <c r="B136" s="4"/>
      <c r="C136" s="27">
        <v>0.70833333333333337</v>
      </c>
      <c r="D136" s="28" t="s">
        <v>46</v>
      </c>
      <c r="E136" s="28" t="s">
        <v>1</v>
      </c>
      <c r="F136" s="28" t="s">
        <v>43</v>
      </c>
      <c r="G136" s="28">
        <v>3</v>
      </c>
      <c r="H136" s="28" t="s">
        <v>2</v>
      </c>
      <c r="I136" s="28">
        <v>0</v>
      </c>
    </row>
    <row r="137" spans="1:9" x14ac:dyDescent="0.25">
      <c r="A137" s="22">
        <v>44829</v>
      </c>
      <c r="B137" s="4" t="s">
        <v>149</v>
      </c>
      <c r="C137" s="27">
        <v>0.625</v>
      </c>
      <c r="D137" s="28" t="s">
        <v>54</v>
      </c>
      <c r="E137" s="28" t="s">
        <v>1</v>
      </c>
      <c r="F137" s="28" t="s">
        <v>40</v>
      </c>
      <c r="G137" s="28">
        <v>3</v>
      </c>
      <c r="H137" s="28" t="s">
        <v>2</v>
      </c>
      <c r="I137" s="28">
        <v>4</v>
      </c>
    </row>
    <row r="138" spans="1:9" x14ac:dyDescent="0.25">
      <c r="A138" s="22">
        <v>44829</v>
      </c>
      <c r="B138" s="4" t="s">
        <v>149</v>
      </c>
      <c r="C138" s="27">
        <v>0.625</v>
      </c>
      <c r="D138" s="28" t="s">
        <v>56</v>
      </c>
      <c r="E138" s="28" t="s">
        <v>1</v>
      </c>
      <c r="F138" s="17" t="s">
        <v>58</v>
      </c>
      <c r="G138" s="28">
        <v>0</v>
      </c>
      <c r="H138" s="28" t="s">
        <v>2</v>
      </c>
      <c r="I138" s="28">
        <v>4</v>
      </c>
    </row>
    <row r="139" spans="1:9" x14ac:dyDescent="0.25">
      <c r="A139" s="8"/>
      <c r="B139" s="30"/>
      <c r="C139" s="5"/>
      <c r="F139" s="7"/>
    </row>
    <row r="140" spans="1:9" x14ac:dyDescent="0.25">
      <c r="A140" s="8"/>
      <c r="B140" s="30"/>
      <c r="C140" s="5"/>
      <c r="D140" s="11" t="s">
        <v>12</v>
      </c>
      <c r="E140" s="11"/>
      <c r="F140" s="12" t="s">
        <v>100</v>
      </c>
    </row>
    <row r="141" spans="1:9" x14ac:dyDescent="0.25">
      <c r="A141" s="22">
        <v>44832</v>
      </c>
      <c r="B141" s="3" t="s">
        <v>122</v>
      </c>
      <c r="C141" s="27">
        <v>0.79166666666666663</v>
      </c>
      <c r="D141" s="28" t="s">
        <v>54</v>
      </c>
      <c r="E141" s="28" t="s">
        <v>1</v>
      </c>
      <c r="F141" s="28" t="s">
        <v>52</v>
      </c>
      <c r="G141" s="28">
        <v>1</v>
      </c>
      <c r="H141" s="28" t="s">
        <v>2</v>
      </c>
      <c r="I141" s="28">
        <v>0</v>
      </c>
    </row>
    <row r="142" spans="1:9" x14ac:dyDescent="0.25">
      <c r="A142" s="22">
        <v>44832</v>
      </c>
      <c r="B142" s="3" t="s">
        <v>122</v>
      </c>
      <c r="C142" s="27">
        <v>0.79166666666666663</v>
      </c>
      <c r="D142" s="28" t="s">
        <v>43</v>
      </c>
      <c r="E142" s="28" t="s">
        <v>1</v>
      </c>
      <c r="F142" s="28" t="s">
        <v>47</v>
      </c>
      <c r="G142" s="28">
        <v>2</v>
      </c>
      <c r="H142" s="28" t="s">
        <v>2</v>
      </c>
      <c r="I142" s="28">
        <v>1</v>
      </c>
    </row>
    <row r="143" spans="1:9" x14ac:dyDescent="0.25">
      <c r="A143" s="22">
        <v>44834</v>
      </c>
      <c r="B143" s="3" t="s">
        <v>150</v>
      </c>
      <c r="C143" s="27">
        <v>0.79166666666666663</v>
      </c>
      <c r="D143" s="28" t="s">
        <v>50</v>
      </c>
      <c r="E143" s="28" t="s">
        <v>1</v>
      </c>
      <c r="F143" s="28" t="s">
        <v>46</v>
      </c>
      <c r="G143" s="28">
        <v>4</v>
      </c>
      <c r="H143" s="28" t="s">
        <v>2</v>
      </c>
      <c r="I143" s="28">
        <v>0</v>
      </c>
    </row>
    <row r="144" spans="1:9" x14ac:dyDescent="0.25">
      <c r="A144" s="22">
        <v>44834</v>
      </c>
      <c r="B144" s="3" t="s">
        <v>150</v>
      </c>
      <c r="C144" s="27">
        <v>0.8125</v>
      </c>
      <c r="D144" s="28" t="s">
        <v>41</v>
      </c>
      <c r="E144" s="28" t="s">
        <v>1</v>
      </c>
      <c r="F144" s="28" t="s">
        <v>48</v>
      </c>
      <c r="G144" s="28">
        <v>0</v>
      </c>
      <c r="H144" s="28" t="s">
        <v>2</v>
      </c>
      <c r="I144" s="28">
        <v>0</v>
      </c>
    </row>
    <row r="145" spans="1:9" x14ac:dyDescent="0.25">
      <c r="A145" s="22">
        <v>44834</v>
      </c>
      <c r="B145" s="3" t="s">
        <v>150</v>
      </c>
      <c r="C145" s="27">
        <v>0.8125</v>
      </c>
      <c r="D145" s="28" t="s">
        <v>42</v>
      </c>
      <c r="E145" s="28" t="s">
        <v>1</v>
      </c>
      <c r="F145" s="28" t="s">
        <v>39</v>
      </c>
      <c r="G145" s="28">
        <v>1</v>
      </c>
      <c r="H145" s="28" t="s">
        <v>2</v>
      </c>
      <c r="I145" s="28">
        <v>0</v>
      </c>
    </row>
    <row r="146" spans="1:9" x14ac:dyDescent="0.25">
      <c r="A146" s="22">
        <v>44834</v>
      </c>
      <c r="B146" s="3" t="s">
        <v>150</v>
      </c>
      <c r="C146" s="27">
        <v>0.83333333333333337</v>
      </c>
      <c r="D146" s="28" t="s">
        <v>40</v>
      </c>
      <c r="E146" s="28" t="s">
        <v>1</v>
      </c>
      <c r="F146" s="17" t="s">
        <v>58</v>
      </c>
      <c r="G146" s="28">
        <v>1</v>
      </c>
      <c r="H146" s="28" t="s">
        <v>2</v>
      </c>
      <c r="I146" s="28">
        <v>1</v>
      </c>
    </row>
    <row r="147" spans="1:9" x14ac:dyDescent="0.25">
      <c r="A147" s="26"/>
      <c r="B147" s="4"/>
      <c r="C147" s="27">
        <v>0.625</v>
      </c>
      <c r="D147" s="28" t="s">
        <v>53</v>
      </c>
      <c r="E147" s="28" t="s">
        <v>1</v>
      </c>
      <c r="F147" s="28" t="s">
        <v>51</v>
      </c>
      <c r="G147" s="28">
        <v>1</v>
      </c>
      <c r="H147" s="28" t="s">
        <v>2</v>
      </c>
      <c r="I147" s="28">
        <v>0</v>
      </c>
    </row>
    <row r="148" spans="1:9" x14ac:dyDescent="0.25">
      <c r="A148" s="26"/>
      <c r="B148" s="4"/>
      <c r="C148" s="27">
        <v>0.625</v>
      </c>
      <c r="D148" s="28" t="s">
        <v>45</v>
      </c>
      <c r="E148" s="28" t="s">
        <v>1</v>
      </c>
      <c r="F148" s="28" t="s">
        <v>55</v>
      </c>
      <c r="G148" s="28">
        <v>4</v>
      </c>
      <c r="H148" s="28" t="s">
        <v>2</v>
      </c>
      <c r="I148" s="28">
        <v>0</v>
      </c>
    </row>
    <row r="149" spans="1:9" x14ac:dyDescent="0.25">
      <c r="A149" s="26"/>
      <c r="B149" s="4"/>
      <c r="C149" s="27">
        <v>0.625</v>
      </c>
      <c r="D149" s="28" t="s">
        <v>56</v>
      </c>
      <c r="E149" s="28" t="s">
        <v>1</v>
      </c>
      <c r="F149" s="28" t="s">
        <v>44</v>
      </c>
      <c r="G149" s="28">
        <v>0</v>
      </c>
      <c r="H149" s="28" t="s">
        <v>2</v>
      </c>
      <c r="I149" s="28">
        <v>3</v>
      </c>
    </row>
    <row r="150" spans="1:9" x14ac:dyDescent="0.25">
      <c r="A150" s="8"/>
      <c r="B150" s="30"/>
      <c r="C150" s="5"/>
      <c r="F150" s="7"/>
    </row>
    <row r="151" spans="1:9" x14ac:dyDescent="0.25">
      <c r="A151" s="8"/>
      <c r="B151" s="30"/>
      <c r="C151" s="5"/>
      <c r="D151" s="11" t="s">
        <v>13</v>
      </c>
      <c r="E151" s="11"/>
      <c r="F151" s="12" t="s">
        <v>101</v>
      </c>
    </row>
    <row r="152" spans="1:9" x14ac:dyDescent="0.25">
      <c r="A152" s="26"/>
      <c r="B152" s="4" t="s">
        <v>153</v>
      </c>
      <c r="C152" s="27">
        <v>0.625</v>
      </c>
      <c r="D152" s="28" t="s">
        <v>48</v>
      </c>
      <c r="E152" s="28" t="s">
        <v>1</v>
      </c>
      <c r="F152" s="28" t="s">
        <v>51</v>
      </c>
      <c r="G152" s="28">
        <v>3</v>
      </c>
      <c r="H152" s="28" t="s">
        <v>2</v>
      </c>
      <c r="I152" s="28">
        <v>2</v>
      </c>
    </row>
    <row r="153" spans="1:9" x14ac:dyDescent="0.25">
      <c r="A153" s="26"/>
      <c r="B153" s="4" t="s">
        <v>153</v>
      </c>
      <c r="C153" s="27">
        <v>0.625</v>
      </c>
      <c r="D153" s="28" t="s">
        <v>55</v>
      </c>
      <c r="E153" s="28" t="s">
        <v>1</v>
      </c>
      <c r="F153" s="28" t="s">
        <v>52</v>
      </c>
      <c r="G153" s="28">
        <v>1</v>
      </c>
      <c r="H153" s="28" t="s">
        <v>2</v>
      </c>
      <c r="I153" s="28">
        <v>2</v>
      </c>
    </row>
    <row r="154" spans="1:9" x14ac:dyDescent="0.25">
      <c r="A154" s="26"/>
      <c r="B154" s="4" t="s">
        <v>153</v>
      </c>
      <c r="C154" s="27">
        <v>0.625</v>
      </c>
      <c r="D154" s="28" t="s">
        <v>49</v>
      </c>
      <c r="E154" s="28" t="s">
        <v>1</v>
      </c>
      <c r="F154" s="28" t="s">
        <v>50</v>
      </c>
      <c r="G154" s="28">
        <v>1</v>
      </c>
      <c r="H154" s="28" t="s">
        <v>2</v>
      </c>
      <c r="I154" s="28">
        <v>7</v>
      </c>
    </row>
    <row r="155" spans="1:9" x14ac:dyDescent="0.25">
      <c r="A155" s="26"/>
      <c r="B155" s="4" t="s">
        <v>153</v>
      </c>
      <c r="C155" s="27">
        <v>0.625</v>
      </c>
      <c r="D155" s="28" t="s">
        <v>57</v>
      </c>
      <c r="E155" s="28" t="s">
        <v>1</v>
      </c>
      <c r="F155" s="28" t="s">
        <v>53</v>
      </c>
      <c r="G155" s="28">
        <v>2</v>
      </c>
      <c r="H155" s="28" t="s">
        <v>2</v>
      </c>
      <c r="I155" s="28">
        <v>0</v>
      </c>
    </row>
    <row r="156" spans="1:9" x14ac:dyDescent="0.25">
      <c r="A156" s="26"/>
      <c r="B156" s="4" t="s">
        <v>153</v>
      </c>
      <c r="C156" s="27">
        <v>0.625</v>
      </c>
      <c r="D156" s="28" t="s">
        <v>43</v>
      </c>
      <c r="E156" s="28" t="s">
        <v>1</v>
      </c>
      <c r="F156" s="28" t="s">
        <v>54</v>
      </c>
      <c r="G156" s="28">
        <v>3</v>
      </c>
      <c r="H156" s="28" t="s">
        <v>2</v>
      </c>
      <c r="I156" s="28">
        <v>0</v>
      </c>
    </row>
    <row r="157" spans="1:9" x14ac:dyDescent="0.25">
      <c r="A157" s="26"/>
      <c r="B157" s="4" t="s">
        <v>153</v>
      </c>
      <c r="C157" s="27">
        <v>0.625</v>
      </c>
      <c r="D157" s="28" t="s">
        <v>40</v>
      </c>
      <c r="E157" s="28" t="s">
        <v>1</v>
      </c>
      <c r="F157" s="28" t="s">
        <v>42</v>
      </c>
      <c r="G157" s="28">
        <v>3</v>
      </c>
      <c r="H157" s="28" t="s">
        <v>2</v>
      </c>
      <c r="I157" s="28">
        <v>1</v>
      </c>
    </row>
    <row r="158" spans="1:9" x14ac:dyDescent="0.25">
      <c r="A158" s="26"/>
      <c r="B158" s="4" t="s">
        <v>153</v>
      </c>
      <c r="C158" s="27">
        <v>0.625</v>
      </c>
      <c r="D158" s="28" t="s">
        <v>41</v>
      </c>
      <c r="E158" s="28" t="s">
        <v>1</v>
      </c>
      <c r="F158" s="28" t="s">
        <v>56</v>
      </c>
      <c r="G158" s="28">
        <v>0</v>
      </c>
      <c r="H158" s="28" t="s">
        <v>2</v>
      </c>
      <c r="I158" s="28">
        <v>0</v>
      </c>
    </row>
    <row r="159" spans="1:9" x14ac:dyDescent="0.25">
      <c r="A159" s="26"/>
      <c r="B159" s="4" t="s">
        <v>153</v>
      </c>
      <c r="C159" s="27">
        <v>0.625</v>
      </c>
      <c r="D159" s="28" t="s">
        <v>47</v>
      </c>
      <c r="E159" s="28" t="s">
        <v>1</v>
      </c>
      <c r="F159" s="28" t="s">
        <v>39</v>
      </c>
      <c r="G159" s="28">
        <v>0</v>
      </c>
      <c r="H159" s="28" t="s">
        <v>2</v>
      </c>
      <c r="I159" s="28">
        <v>0</v>
      </c>
    </row>
    <row r="160" spans="1:9" x14ac:dyDescent="0.25">
      <c r="A160" s="8"/>
      <c r="B160" s="30"/>
      <c r="C160" s="5"/>
      <c r="F160" s="7"/>
    </row>
    <row r="161" spans="1:9" x14ac:dyDescent="0.25">
      <c r="A161" s="8"/>
      <c r="B161" s="30"/>
      <c r="C161" s="5"/>
      <c r="D161" s="11" t="s">
        <v>14</v>
      </c>
      <c r="E161" s="11"/>
      <c r="F161" s="12" t="s">
        <v>102</v>
      </c>
    </row>
    <row r="162" spans="1:9" s="6" customFormat="1" x14ac:dyDescent="0.25">
      <c r="A162" s="26"/>
      <c r="B162" s="4"/>
      <c r="C162" s="27">
        <v>0.58333333333333337</v>
      </c>
      <c r="D162" s="28" t="s">
        <v>44</v>
      </c>
      <c r="E162" s="28" t="s">
        <v>1</v>
      </c>
      <c r="F162" s="28" t="s">
        <v>41</v>
      </c>
      <c r="G162" s="28">
        <v>0</v>
      </c>
      <c r="H162" s="28" t="s">
        <v>2</v>
      </c>
      <c r="I162" s="28">
        <v>1</v>
      </c>
    </row>
    <row r="163" spans="1:9" s="6" customFormat="1" x14ac:dyDescent="0.25">
      <c r="A163" s="26"/>
      <c r="B163" s="4"/>
      <c r="C163" s="27">
        <v>0.60416666666666663</v>
      </c>
      <c r="D163" s="28" t="s">
        <v>56</v>
      </c>
      <c r="E163" s="28" t="s">
        <v>1</v>
      </c>
      <c r="F163" s="28" t="s">
        <v>40</v>
      </c>
      <c r="G163" s="28">
        <v>2</v>
      </c>
      <c r="H163" s="28" t="s">
        <v>2</v>
      </c>
      <c r="I163" s="28">
        <v>2</v>
      </c>
    </row>
    <row r="164" spans="1:9" s="6" customFormat="1" x14ac:dyDescent="0.25">
      <c r="A164" s="26"/>
      <c r="B164" s="4"/>
      <c r="C164" s="27">
        <v>0.625</v>
      </c>
      <c r="D164" s="28" t="s">
        <v>53</v>
      </c>
      <c r="E164" s="28" t="s">
        <v>1</v>
      </c>
      <c r="F164" s="28" t="s">
        <v>48</v>
      </c>
      <c r="G164" s="28">
        <v>4</v>
      </c>
      <c r="H164" s="28" t="s">
        <v>2</v>
      </c>
      <c r="I164" s="28">
        <v>2</v>
      </c>
    </row>
    <row r="165" spans="1:9" s="6" customFormat="1" x14ac:dyDescent="0.25">
      <c r="A165" s="26"/>
      <c r="B165" s="4"/>
      <c r="C165" s="27">
        <v>0.625</v>
      </c>
      <c r="D165" s="28" t="s">
        <v>50</v>
      </c>
      <c r="E165" s="28" t="s">
        <v>1</v>
      </c>
      <c r="F165" s="28" t="s">
        <v>55</v>
      </c>
      <c r="G165" s="28">
        <v>6</v>
      </c>
      <c r="H165" s="28" t="s">
        <v>2</v>
      </c>
      <c r="I165" s="28">
        <v>2</v>
      </c>
    </row>
    <row r="166" spans="1:9" s="6" customFormat="1" x14ac:dyDescent="0.25">
      <c r="A166" s="26"/>
      <c r="B166" s="4"/>
      <c r="C166" s="27">
        <v>0.625</v>
      </c>
      <c r="D166" s="28" t="s">
        <v>52</v>
      </c>
      <c r="E166" s="28" t="s">
        <v>1</v>
      </c>
      <c r="F166" s="28" t="s">
        <v>47</v>
      </c>
      <c r="G166" s="28">
        <v>0</v>
      </c>
      <c r="H166" s="28" t="s">
        <v>2</v>
      </c>
      <c r="I166" s="28">
        <v>3</v>
      </c>
    </row>
    <row r="167" spans="1:9" s="6" customFormat="1" x14ac:dyDescent="0.25">
      <c r="A167" s="26"/>
      <c r="B167" s="4"/>
      <c r="C167" s="27">
        <v>0.66666666666666663</v>
      </c>
      <c r="D167" s="28" t="s">
        <v>39</v>
      </c>
      <c r="E167" s="28" t="s">
        <v>1</v>
      </c>
      <c r="F167" s="17" t="s">
        <v>58</v>
      </c>
      <c r="G167" s="28">
        <v>0</v>
      </c>
      <c r="H167" s="28" t="s">
        <v>2</v>
      </c>
      <c r="I167" s="28">
        <v>1</v>
      </c>
    </row>
    <row r="168" spans="1:9" s="6" customFormat="1" x14ac:dyDescent="0.25">
      <c r="A168" s="26"/>
      <c r="B168" s="4"/>
      <c r="C168" s="27">
        <v>0.70833333333333337</v>
      </c>
      <c r="D168" s="28" t="s">
        <v>46</v>
      </c>
      <c r="E168" s="28" t="s">
        <v>1</v>
      </c>
      <c r="F168" s="28" t="s">
        <v>57</v>
      </c>
      <c r="G168" s="28">
        <v>1</v>
      </c>
      <c r="H168" s="28" t="s">
        <v>2</v>
      </c>
      <c r="I168" s="28">
        <v>2</v>
      </c>
    </row>
    <row r="169" spans="1:9" s="6" customFormat="1" x14ac:dyDescent="0.25">
      <c r="A169" s="22">
        <v>44843</v>
      </c>
      <c r="B169" s="4" t="s">
        <v>149</v>
      </c>
      <c r="C169" s="27">
        <v>0.625</v>
      </c>
      <c r="D169" s="28" t="s">
        <v>54</v>
      </c>
      <c r="E169" s="28" t="s">
        <v>1</v>
      </c>
      <c r="F169" s="28" t="s">
        <v>45</v>
      </c>
      <c r="G169" s="28">
        <v>1</v>
      </c>
      <c r="H169" s="28" t="s">
        <v>2</v>
      </c>
      <c r="I169" s="28">
        <v>1</v>
      </c>
    </row>
    <row r="170" spans="1:9" s="6" customFormat="1" x14ac:dyDescent="0.25">
      <c r="A170" s="22">
        <v>44843</v>
      </c>
      <c r="B170" s="4" t="s">
        <v>149</v>
      </c>
      <c r="C170" s="27">
        <v>0.625</v>
      </c>
      <c r="D170" s="28" t="s">
        <v>51</v>
      </c>
      <c r="E170" s="28" t="s">
        <v>1</v>
      </c>
      <c r="F170" s="28" t="s">
        <v>49</v>
      </c>
      <c r="G170" s="28">
        <v>0</v>
      </c>
      <c r="H170" s="28" t="s">
        <v>2</v>
      </c>
      <c r="I170" s="28">
        <v>2</v>
      </c>
    </row>
    <row r="171" spans="1:9" x14ac:dyDescent="0.25">
      <c r="A171" s="22">
        <v>44843</v>
      </c>
      <c r="B171" s="4" t="s">
        <v>149</v>
      </c>
      <c r="C171" s="27">
        <v>0.625</v>
      </c>
      <c r="D171" s="28" t="s">
        <v>42</v>
      </c>
      <c r="E171" s="28" t="s">
        <v>1</v>
      </c>
      <c r="F171" s="28" t="s">
        <v>43</v>
      </c>
      <c r="G171" s="28">
        <v>0</v>
      </c>
      <c r="H171" s="28" t="s">
        <v>2</v>
      </c>
      <c r="I171" s="28">
        <v>2</v>
      </c>
    </row>
    <row r="172" spans="1:9" x14ac:dyDescent="0.25">
      <c r="A172" s="8"/>
      <c r="B172" s="30"/>
      <c r="C172" s="5"/>
      <c r="F172" s="7"/>
    </row>
    <row r="173" spans="1:9" x14ac:dyDescent="0.25">
      <c r="A173" s="8"/>
      <c r="B173" s="30"/>
      <c r="C173" s="5"/>
      <c r="D173" s="11" t="s">
        <v>126</v>
      </c>
      <c r="E173" s="11"/>
      <c r="F173" s="12">
        <v>44846</v>
      </c>
    </row>
    <row r="174" spans="1:9" x14ac:dyDescent="0.25">
      <c r="A174" s="22">
        <v>44846</v>
      </c>
      <c r="B174" s="3" t="s">
        <v>122</v>
      </c>
      <c r="C174" s="27">
        <v>0.8125</v>
      </c>
      <c r="D174" s="28" t="s">
        <v>57</v>
      </c>
      <c r="E174" s="28" t="s">
        <v>1</v>
      </c>
      <c r="F174" s="28" t="s">
        <v>49</v>
      </c>
      <c r="G174" s="28">
        <v>3</v>
      </c>
      <c r="H174" s="28" t="s">
        <v>2</v>
      </c>
      <c r="I174" s="28">
        <v>0</v>
      </c>
    </row>
    <row r="175" spans="1:9" x14ac:dyDescent="0.25">
      <c r="A175" s="8"/>
      <c r="B175" s="30"/>
      <c r="C175" s="5"/>
      <c r="D175" s="11" t="s">
        <v>125</v>
      </c>
      <c r="E175" s="11"/>
      <c r="F175" s="12">
        <v>44846</v>
      </c>
    </row>
    <row r="176" spans="1:9" x14ac:dyDescent="0.25">
      <c r="A176" s="22">
        <v>44846</v>
      </c>
      <c r="B176" s="3" t="s">
        <v>122</v>
      </c>
      <c r="C176" s="27">
        <v>0.83333333333333337</v>
      </c>
      <c r="D176" s="28" t="s">
        <v>45</v>
      </c>
      <c r="E176" s="28" t="s">
        <v>1</v>
      </c>
      <c r="F176" s="28" t="s">
        <v>46</v>
      </c>
      <c r="G176" s="28">
        <v>4</v>
      </c>
      <c r="H176" s="28" t="s">
        <v>2</v>
      </c>
      <c r="I176" s="28">
        <v>2</v>
      </c>
    </row>
    <row r="177" spans="1:9" s="6" customFormat="1" x14ac:dyDescent="0.25">
      <c r="A177" s="8"/>
      <c r="B177" s="30"/>
    </row>
    <row r="178" spans="1:9" s="6" customFormat="1" x14ac:dyDescent="0.25">
      <c r="A178" s="8"/>
      <c r="B178" s="30"/>
      <c r="C178" s="5"/>
      <c r="D178" s="11" t="s">
        <v>15</v>
      </c>
      <c r="E178" s="11"/>
      <c r="F178" s="12" t="s">
        <v>103</v>
      </c>
    </row>
    <row r="179" spans="1:9" x14ac:dyDescent="0.25">
      <c r="A179" s="26"/>
      <c r="B179" s="4"/>
      <c r="C179" s="27">
        <v>0.58333333333333337</v>
      </c>
      <c r="D179" s="28" t="s">
        <v>57</v>
      </c>
      <c r="E179" s="28" t="s">
        <v>1</v>
      </c>
      <c r="F179" s="28" t="s">
        <v>54</v>
      </c>
      <c r="G179" s="28">
        <v>2</v>
      </c>
      <c r="H179" s="28" t="s">
        <v>2</v>
      </c>
      <c r="I179" s="28">
        <v>1</v>
      </c>
    </row>
    <row r="180" spans="1:9" x14ac:dyDescent="0.25">
      <c r="A180" s="26"/>
      <c r="B180" s="4"/>
      <c r="C180" s="27">
        <v>0.60416666666666663</v>
      </c>
      <c r="D180" s="28" t="s">
        <v>40</v>
      </c>
      <c r="E180" s="28" t="s">
        <v>1</v>
      </c>
      <c r="F180" s="28" t="s">
        <v>44</v>
      </c>
      <c r="G180" s="28">
        <v>2</v>
      </c>
      <c r="H180" s="28" t="s">
        <v>2</v>
      </c>
      <c r="I180" s="28">
        <v>1</v>
      </c>
    </row>
    <row r="181" spans="1:9" x14ac:dyDescent="0.25">
      <c r="A181" s="26"/>
      <c r="B181" s="4"/>
      <c r="C181" s="27">
        <v>0.625</v>
      </c>
      <c r="D181" s="28" t="s">
        <v>53</v>
      </c>
      <c r="E181" s="28" t="s">
        <v>1</v>
      </c>
      <c r="F181" s="28" t="s">
        <v>46</v>
      </c>
      <c r="G181" s="28">
        <v>1</v>
      </c>
      <c r="H181" s="28" t="s">
        <v>2</v>
      </c>
      <c r="I181" s="28">
        <v>3</v>
      </c>
    </row>
    <row r="182" spans="1:9" s="6" customFormat="1" x14ac:dyDescent="0.25">
      <c r="A182" s="26"/>
      <c r="B182" s="4"/>
      <c r="C182" s="27">
        <v>0.625</v>
      </c>
      <c r="D182" s="28" t="s">
        <v>45</v>
      </c>
      <c r="E182" s="28" t="s">
        <v>1</v>
      </c>
      <c r="F182" s="28" t="s">
        <v>42</v>
      </c>
      <c r="G182" s="28">
        <v>1</v>
      </c>
      <c r="H182" s="28" t="s">
        <v>2</v>
      </c>
      <c r="I182" s="28">
        <v>1</v>
      </c>
    </row>
    <row r="183" spans="1:9" x14ac:dyDescent="0.25">
      <c r="A183" s="26"/>
      <c r="B183" s="4"/>
      <c r="C183" s="27">
        <v>0.625</v>
      </c>
      <c r="D183" s="28" t="s">
        <v>43</v>
      </c>
      <c r="E183" s="28" t="s">
        <v>1</v>
      </c>
      <c r="F183" s="28" t="s">
        <v>56</v>
      </c>
      <c r="G183" s="28">
        <v>2</v>
      </c>
      <c r="H183" s="28" t="s">
        <v>2</v>
      </c>
      <c r="I183" s="28">
        <v>2</v>
      </c>
    </row>
    <row r="184" spans="1:9" x14ac:dyDescent="0.25">
      <c r="A184" s="26"/>
      <c r="B184" s="4"/>
      <c r="C184" s="27">
        <v>0.625</v>
      </c>
      <c r="D184" s="17" t="s">
        <v>58</v>
      </c>
      <c r="E184" s="28" t="s">
        <v>1</v>
      </c>
      <c r="F184" s="28" t="s">
        <v>52</v>
      </c>
      <c r="G184" s="28">
        <v>2</v>
      </c>
      <c r="H184" s="28" t="s">
        <v>2</v>
      </c>
      <c r="I184" s="28">
        <v>2</v>
      </c>
    </row>
    <row r="185" spans="1:9" x14ac:dyDescent="0.25">
      <c r="A185" s="26"/>
      <c r="B185" s="4"/>
      <c r="C185" s="27">
        <v>0.625</v>
      </c>
      <c r="D185" s="28" t="s">
        <v>47</v>
      </c>
      <c r="E185" s="28" t="s">
        <v>1</v>
      </c>
      <c r="F185" s="28" t="s">
        <v>50</v>
      </c>
      <c r="G185" s="28">
        <v>1</v>
      </c>
      <c r="H185" s="28" t="s">
        <v>2</v>
      </c>
      <c r="I185" s="28">
        <v>1</v>
      </c>
    </row>
    <row r="186" spans="1:9" x14ac:dyDescent="0.25">
      <c r="A186" s="26"/>
      <c r="B186" s="4"/>
      <c r="C186" s="27">
        <v>0.66666666666666663</v>
      </c>
      <c r="D186" s="28" t="s">
        <v>55</v>
      </c>
      <c r="E186" s="28" t="s">
        <v>1</v>
      </c>
      <c r="F186" s="28" t="s">
        <v>51</v>
      </c>
      <c r="G186" s="28">
        <v>2</v>
      </c>
      <c r="H186" s="28" t="s">
        <v>2</v>
      </c>
      <c r="I186" s="28">
        <v>0</v>
      </c>
    </row>
    <row r="187" spans="1:9" x14ac:dyDescent="0.25">
      <c r="A187" s="22">
        <v>44850</v>
      </c>
      <c r="B187" s="4" t="s">
        <v>149</v>
      </c>
      <c r="C187" s="27">
        <v>0.625</v>
      </c>
      <c r="D187" s="28" t="s">
        <v>48</v>
      </c>
      <c r="E187" s="28" t="s">
        <v>1</v>
      </c>
      <c r="F187" s="28" t="s">
        <v>49</v>
      </c>
      <c r="G187" s="28">
        <v>2</v>
      </c>
      <c r="H187" s="28" t="s">
        <v>2</v>
      </c>
      <c r="I187" s="28">
        <v>0</v>
      </c>
    </row>
    <row r="188" spans="1:9" x14ac:dyDescent="0.25">
      <c r="A188" s="22">
        <v>44850</v>
      </c>
      <c r="B188" s="4" t="s">
        <v>149</v>
      </c>
      <c r="C188" s="27">
        <v>0.625</v>
      </c>
      <c r="D188" s="28" t="s">
        <v>41</v>
      </c>
      <c r="E188" s="28" t="s">
        <v>1</v>
      </c>
      <c r="F188" s="28" t="s">
        <v>39</v>
      </c>
      <c r="G188" s="28">
        <v>2</v>
      </c>
      <c r="H188" s="28" t="s">
        <v>2</v>
      </c>
      <c r="I188" s="28">
        <v>0</v>
      </c>
    </row>
    <row r="189" spans="1:9" x14ac:dyDescent="0.25">
      <c r="A189" s="8"/>
      <c r="B189" s="30"/>
      <c r="C189" s="9"/>
    </row>
    <row r="190" spans="1:9" x14ac:dyDescent="0.25">
      <c r="A190" s="8"/>
      <c r="B190" s="30"/>
      <c r="C190" s="5"/>
      <c r="D190" s="11" t="s">
        <v>124</v>
      </c>
      <c r="E190" s="11"/>
      <c r="F190" s="12">
        <v>44853</v>
      </c>
    </row>
    <row r="191" spans="1:9" x14ac:dyDescent="0.25">
      <c r="A191" s="22">
        <v>44853</v>
      </c>
      <c r="B191" s="4" t="s">
        <v>122</v>
      </c>
      <c r="C191" s="27">
        <v>0.8125</v>
      </c>
      <c r="D191" s="28" t="s">
        <v>47</v>
      </c>
      <c r="E191" s="28" t="s">
        <v>1</v>
      </c>
      <c r="F191" s="28" t="s">
        <v>56</v>
      </c>
      <c r="G191" s="28">
        <v>2</v>
      </c>
      <c r="H191" s="28" t="s">
        <v>2</v>
      </c>
      <c r="I191" s="28">
        <v>2</v>
      </c>
    </row>
    <row r="192" spans="1:9" x14ac:dyDescent="0.25">
      <c r="A192" s="8"/>
      <c r="B192" s="30"/>
      <c r="C192" s="5"/>
      <c r="D192" s="11" t="s">
        <v>125</v>
      </c>
      <c r="E192" s="11"/>
      <c r="F192" s="12">
        <v>44853</v>
      </c>
    </row>
    <row r="193" spans="1:9" x14ac:dyDescent="0.25">
      <c r="A193" s="22">
        <v>44853</v>
      </c>
      <c r="B193" s="3" t="s">
        <v>122</v>
      </c>
      <c r="C193" s="27">
        <v>0.83333333333333337</v>
      </c>
      <c r="D193" s="17" t="s">
        <v>58</v>
      </c>
      <c r="E193" s="28" t="s">
        <v>1</v>
      </c>
      <c r="F193" s="28" t="s">
        <v>44</v>
      </c>
      <c r="G193" s="28">
        <v>3</v>
      </c>
      <c r="H193" s="28" t="s">
        <v>2</v>
      </c>
      <c r="I193" s="28">
        <v>0</v>
      </c>
    </row>
    <row r="194" spans="1:9" x14ac:dyDescent="0.25">
      <c r="A194" s="8"/>
      <c r="B194" s="30"/>
      <c r="C194" s="5"/>
      <c r="D194" s="5"/>
      <c r="F194" s="7"/>
    </row>
    <row r="195" spans="1:9" x14ac:dyDescent="0.25">
      <c r="A195" s="8"/>
      <c r="B195" s="30"/>
      <c r="C195" s="5"/>
      <c r="D195" s="11" t="s">
        <v>16</v>
      </c>
      <c r="E195" s="11"/>
      <c r="F195" s="12" t="s">
        <v>104</v>
      </c>
    </row>
    <row r="196" spans="1:9" x14ac:dyDescent="0.25">
      <c r="A196" s="26"/>
      <c r="B196" s="3"/>
      <c r="C196" s="27">
        <v>0.58333333333333337</v>
      </c>
      <c r="D196" s="28" t="s">
        <v>44</v>
      </c>
      <c r="E196" s="28" t="s">
        <v>1</v>
      </c>
      <c r="F196" s="28" t="s">
        <v>43</v>
      </c>
      <c r="G196" s="28">
        <v>0</v>
      </c>
      <c r="H196" s="28" t="s">
        <v>2</v>
      </c>
      <c r="I196" s="28">
        <v>2</v>
      </c>
    </row>
    <row r="197" spans="1:9" x14ac:dyDescent="0.25">
      <c r="A197" s="26"/>
      <c r="B197" s="3"/>
      <c r="C197" s="27">
        <v>0.625</v>
      </c>
      <c r="D197" s="28" t="s">
        <v>49</v>
      </c>
      <c r="E197" s="28" t="s">
        <v>1</v>
      </c>
      <c r="F197" s="28" t="s">
        <v>55</v>
      </c>
      <c r="G197" s="28">
        <v>1</v>
      </c>
      <c r="H197" s="28" t="s">
        <v>2</v>
      </c>
      <c r="I197" s="28">
        <v>1</v>
      </c>
    </row>
    <row r="198" spans="1:9" x14ac:dyDescent="0.25">
      <c r="A198" s="26"/>
      <c r="B198" s="3"/>
      <c r="C198" s="27">
        <v>0.625</v>
      </c>
      <c r="D198" s="28" t="s">
        <v>50</v>
      </c>
      <c r="E198" s="28" t="s">
        <v>1</v>
      </c>
      <c r="F198" s="17" t="s">
        <v>58</v>
      </c>
      <c r="G198" s="28">
        <v>0</v>
      </c>
      <c r="H198" s="28" t="s">
        <v>2</v>
      </c>
      <c r="I198" s="28">
        <v>1</v>
      </c>
    </row>
    <row r="199" spans="1:9" x14ac:dyDescent="0.25">
      <c r="A199" s="26"/>
      <c r="B199" s="3"/>
      <c r="C199" s="27">
        <v>0.625</v>
      </c>
      <c r="D199" s="28" t="s">
        <v>52</v>
      </c>
      <c r="E199" s="28" t="s">
        <v>1</v>
      </c>
      <c r="F199" s="28" t="s">
        <v>41</v>
      </c>
      <c r="G199" s="28">
        <v>3</v>
      </c>
      <c r="H199" s="28" t="s">
        <v>2</v>
      </c>
      <c r="I199" s="28">
        <v>1</v>
      </c>
    </row>
    <row r="200" spans="1:9" x14ac:dyDescent="0.25">
      <c r="A200" s="26"/>
      <c r="B200" s="3"/>
      <c r="C200" s="27">
        <v>0.625</v>
      </c>
      <c r="D200" s="28" t="s">
        <v>56</v>
      </c>
      <c r="E200" s="28" t="s">
        <v>1</v>
      </c>
      <c r="F200" s="28" t="s">
        <v>45</v>
      </c>
      <c r="G200" s="28">
        <v>4</v>
      </c>
      <c r="H200" s="28" t="s">
        <v>2</v>
      </c>
      <c r="I200" s="28">
        <v>1</v>
      </c>
    </row>
    <row r="201" spans="1:9" x14ac:dyDescent="0.25">
      <c r="A201" s="26"/>
      <c r="B201" s="3"/>
      <c r="C201" s="27">
        <v>0.64583333333333337</v>
      </c>
      <c r="D201" s="28" t="s">
        <v>46</v>
      </c>
      <c r="E201" s="28" t="s">
        <v>1</v>
      </c>
      <c r="F201" s="28" t="s">
        <v>48</v>
      </c>
      <c r="G201" s="28">
        <v>4</v>
      </c>
      <c r="H201" s="28" t="s">
        <v>2</v>
      </c>
      <c r="I201" s="28">
        <v>1</v>
      </c>
    </row>
    <row r="202" spans="1:9" x14ac:dyDescent="0.25">
      <c r="A202" s="26"/>
      <c r="B202" s="3"/>
      <c r="C202" s="27">
        <v>0.66666666666666663</v>
      </c>
      <c r="D202" s="28" t="s">
        <v>39</v>
      </c>
      <c r="E202" s="28" t="s">
        <v>1</v>
      </c>
      <c r="F202" s="28" t="s">
        <v>40</v>
      </c>
      <c r="G202" s="28">
        <v>1</v>
      </c>
      <c r="H202" s="28" t="s">
        <v>2</v>
      </c>
      <c r="I202" s="28">
        <v>3</v>
      </c>
    </row>
    <row r="203" spans="1:9" x14ac:dyDescent="0.25">
      <c r="A203" s="22">
        <v>44857</v>
      </c>
      <c r="B203" s="4" t="s">
        <v>149</v>
      </c>
      <c r="C203" s="27">
        <v>0.625</v>
      </c>
      <c r="D203" s="28" t="s">
        <v>54</v>
      </c>
      <c r="E203" s="28" t="s">
        <v>1</v>
      </c>
      <c r="F203" s="28" t="s">
        <v>53</v>
      </c>
      <c r="G203" s="28">
        <v>2</v>
      </c>
      <c r="H203" s="28" t="s">
        <v>2</v>
      </c>
      <c r="I203" s="28">
        <v>2</v>
      </c>
    </row>
    <row r="204" spans="1:9" x14ac:dyDescent="0.25">
      <c r="A204" s="22">
        <v>44857</v>
      </c>
      <c r="B204" s="4" t="s">
        <v>149</v>
      </c>
      <c r="C204" s="27">
        <v>0.625</v>
      </c>
      <c r="D204" s="28" t="s">
        <v>51</v>
      </c>
      <c r="E204" s="28" t="s">
        <v>1</v>
      </c>
      <c r="F204" s="28" t="s">
        <v>47</v>
      </c>
      <c r="G204" s="28">
        <v>1</v>
      </c>
      <c r="H204" s="28" t="s">
        <v>2</v>
      </c>
      <c r="I204" s="28">
        <v>2</v>
      </c>
    </row>
    <row r="205" spans="1:9" x14ac:dyDescent="0.25">
      <c r="A205" s="22">
        <v>44857</v>
      </c>
      <c r="B205" s="4" t="s">
        <v>149</v>
      </c>
      <c r="C205" s="27">
        <v>0.625</v>
      </c>
      <c r="D205" s="28" t="s">
        <v>42</v>
      </c>
      <c r="E205" s="28" t="s">
        <v>1</v>
      </c>
      <c r="F205" s="28" t="s">
        <v>57</v>
      </c>
      <c r="G205" s="28">
        <v>0</v>
      </c>
      <c r="H205" s="28" t="s">
        <v>2</v>
      </c>
      <c r="I205" s="28">
        <v>4</v>
      </c>
    </row>
    <row r="206" spans="1:9" x14ac:dyDescent="0.25">
      <c r="A206" s="8"/>
      <c r="C206" s="5"/>
      <c r="D206" s="5"/>
      <c r="F206" s="7"/>
    </row>
    <row r="207" spans="1:9" x14ac:dyDescent="0.25">
      <c r="A207" s="8"/>
      <c r="C207" s="5"/>
      <c r="D207" s="11" t="s">
        <v>17</v>
      </c>
      <c r="E207" s="11"/>
      <c r="F207" s="12" t="s">
        <v>105</v>
      </c>
    </row>
    <row r="208" spans="1:9" x14ac:dyDescent="0.25">
      <c r="A208" s="26"/>
      <c r="B208" s="3"/>
      <c r="C208" s="27">
        <v>0.58333333333333337</v>
      </c>
      <c r="D208" s="28" t="s">
        <v>57</v>
      </c>
      <c r="E208" s="28" t="s">
        <v>1</v>
      </c>
      <c r="F208" s="28" t="s">
        <v>56</v>
      </c>
      <c r="G208" s="28">
        <v>6</v>
      </c>
      <c r="H208" s="28" t="s">
        <v>2</v>
      </c>
      <c r="I208" s="28">
        <v>0</v>
      </c>
    </row>
    <row r="209" spans="1:9" x14ac:dyDescent="0.25">
      <c r="A209" s="26"/>
      <c r="B209" s="3"/>
      <c r="C209" s="27">
        <v>0.60416666666666663</v>
      </c>
      <c r="D209" s="28" t="s">
        <v>40</v>
      </c>
      <c r="E209" s="28" t="s">
        <v>1</v>
      </c>
      <c r="F209" s="28" t="s">
        <v>52</v>
      </c>
      <c r="G209" s="28">
        <v>3</v>
      </c>
      <c r="H209" s="28" t="s">
        <v>2</v>
      </c>
      <c r="I209" s="28">
        <v>1</v>
      </c>
    </row>
    <row r="210" spans="1:9" x14ac:dyDescent="0.25">
      <c r="A210" s="26"/>
      <c r="B210" s="4"/>
      <c r="C210" s="27">
        <v>0.625</v>
      </c>
      <c r="D210" s="28" t="s">
        <v>53</v>
      </c>
      <c r="E210" s="28" t="s">
        <v>1</v>
      </c>
      <c r="F210" s="28" t="s">
        <v>42</v>
      </c>
      <c r="G210" s="28">
        <v>1</v>
      </c>
      <c r="H210" s="28" t="s">
        <v>2</v>
      </c>
      <c r="I210" s="28">
        <v>0</v>
      </c>
    </row>
    <row r="211" spans="1:9" x14ac:dyDescent="0.25">
      <c r="A211" s="26"/>
      <c r="B211" s="4"/>
      <c r="C211" s="27">
        <v>0.625</v>
      </c>
      <c r="D211" s="28" t="s">
        <v>45</v>
      </c>
      <c r="E211" s="28" t="s">
        <v>1</v>
      </c>
      <c r="F211" s="28" t="s">
        <v>44</v>
      </c>
      <c r="G211" s="28">
        <v>0</v>
      </c>
      <c r="H211" s="28" t="s">
        <v>2</v>
      </c>
      <c r="I211" s="28">
        <v>3</v>
      </c>
    </row>
    <row r="212" spans="1:9" x14ac:dyDescent="0.25">
      <c r="A212" s="26"/>
      <c r="B212" s="3"/>
      <c r="C212" s="27">
        <v>0.58333333333333337</v>
      </c>
      <c r="D212" s="28" t="s">
        <v>43</v>
      </c>
      <c r="E212" s="28" t="s">
        <v>1</v>
      </c>
      <c r="F212" s="28" t="s">
        <v>39</v>
      </c>
      <c r="G212" s="28">
        <v>1</v>
      </c>
      <c r="H212" s="28" t="s">
        <v>2</v>
      </c>
      <c r="I212" s="28">
        <v>1</v>
      </c>
    </row>
    <row r="213" spans="1:9" x14ac:dyDescent="0.25">
      <c r="A213" s="26"/>
      <c r="B213" s="3"/>
      <c r="C213" s="27">
        <v>0.625</v>
      </c>
      <c r="D213" s="17" t="s">
        <v>58</v>
      </c>
      <c r="E213" s="28" t="s">
        <v>1</v>
      </c>
      <c r="F213" s="28" t="s">
        <v>51</v>
      </c>
      <c r="G213" s="28">
        <v>2</v>
      </c>
      <c r="H213" s="28" t="s">
        <v>2</v>
      </c>
      <c r="I213" s="28">
        <v>2</v>
      </c>
    </row>
    <row r="214" spans="1:9" x14ac:dyDescent="0.25">
      <c r="A214" s="26"/>
      <c r="B214" s="3"/>
      <c r="C214" s="27">
        <v>0.625</v>
      </c>
      <c r="D214" s="28" t="s">
        <v>47</v>
      </c>
      <c r="E214" s="28" t="s">
        <v>1</v>
      </c>
      <c r="F214" s="28" t="s">
        <v>49</v>
      </c>
      <c r="G214" s="28">
        <v>4</v>
      </c>
      <c r="H214" s="28" t="s">
        <v>2</v>
      </c>
      <c r="I214" s="28">
        <v>1</v>
      </c>
    </row>
    <row r="215" spans="1:9" x14ac:dyDescent="0.25">
      <c r="A215" s="26"/>
      <c r="B215" s="3"/>
      <c r="C215" s="27">
        <v>0.70833333333333337</v>
      </c>
      <c r="D215" s="28" t="s">
        <v>46</v>
      </c>
      <c r="E215" s="28" t="s">
        <v>1</v>
      </c>
      <c r="F215" s="28" t="s">
        <v>54</v>
      </c>
      <c r="G215" s="28">
        <v>4</v>
      </c>
      <c r="H215" s="28" t="s">
        <v>2</v>
      </c>
      <c r="I215" s="28">
        <v>2</v>
      </c>
    </row>
    <row r="216" spans="1:9" x14ac:dyDescent="0.25">
      <c r="A216" s="22">
        <v>44864</v>
      </c>
      <c r="B216" s="4" t="s">
        <v>149</v>
      </c>
      <c r="C216" s="27">
        <v>0.625</v>
      </c>
      <c r="D216" s="28" t="s">
        <v>48</v>
      </c>
      <c r="E216" s="28" t="s">
        <v>1</v>
      </c>
      <c r="F216" s="28" t="s">
        <v>55</v>
      </c>
      <c r="G216" s="28">
        <v>1</v>
      </c>
      <c r="H216" s="28" t="s">
        <v>2</v>
      </c>
      <c r="I216" s="28">
        <v>1</v>
      </c>
    </row>
    <row r="217" spans="1:9" x14ac:dyDescent="0.25">
      <c r="A217" s="22">
        <v>44864</v>
      </c>
      <c r="B217" s="4" t="s">
        <v>149</v>
      </c>
      <c r="C217" s="27">
        <v>0.625</v>
      </c>
      <c r="D217" s="28" t="s">
        <v>41</v>
      </c>
      <c r="E217" s="28" t="s">
        <v>1</v>
      </c>
      <c r="F217" s="28" t="s">
        <v>50</v>
      </c>
      <c r="G217" s="28">
        <v>2</v>
      </c>
      <c r="H217" s="28" t="s">
        <v>2</v>
      </c>
      <c r="I217" s="28">
        <v>0</v>
      </c>
    </row>
    <row r="218" spans="1:9" x14ac:dyDescent="0.25">
      <c r="A218" s="8"/>
      <c r="C218" s="5"/>
      <c r="F218" s="7"/>
    </row>
    <row r="219" spans="1:9" x14ac:dyDescent="0.25">
      <c r="A219" s="8"/>
      <c r="C219" s="5"/>
      <c r="D219" s="11" t="s">
        <v>18</v>
      </c>
      <c r="E219" s="11"/>
      <c r="F219" s="12" t="s">
        <v>113</v>
      </c>
    </row>
    <row r="220" spans="1:9" x14ac:dyDescent="0.25">
      <c r="A220" s="26"/>
      <c r="B220" s="4"/>
      <c r="C220" s="27">
        <v>0.58333333333333337</v>
      </c>
      <c r="D220" s="28" t="s">
        <v>44</v>
      </c>
      <c r="E220" s="28" t="s">
        <v>1</v>
      </c>
      <c r="F220" s="28" t="s">
        <v>57</v>
      </c>
      <c r="G220" s="28">
        <v>1</v>
      </c>
      <c r="H220" s="28" t="s">
        <v>2</v>
      </c>
      <c r="I220" s="28">
        <v>2</v>
      </c>
    </row>
    <row r="221" spans="1:9" x14ac:dyDescent="0.25">
      <c r="A221" s="26"/>
      <c r="B221" s="4"/>
      <c r="C221" s="27">
        <v>0.60416666666666663</v>
      </c>
      <c r="D221" s="28" t="s">
        <v>55</v>
      </c>
      <c r="E221" s="28" t="s">
        <v>1</v>
      </c>
      <c r="F221" s="28" t="s">
        <v>47</v>
      </c>
      <c r="G221" s="28">
        <v>2</v>
      </c>
      <c r="H221" s="28" t="s">
        <v>2</v>
      </c>
      <c r="I221" s="28">
        <v>3</v>
      </c>
    </row>
    <row r="222" spans="1:9" x14ac:dyDescent="0.25">
      <c r="A222" s="26"/>
      <c r="B222" s="4"/>
      <c r="C222" s="27">
        <v>0.60416666666666663</v>
      </c>
      <c r="D222" s="28" t="s">
        <v>50</v>
      </c>
      <c r="E222" s="28" t="s">
        <v>1</v>
      </c>
      <c r="F222" s="28" t="s">
        <v>40</v>
      </c>
      <c r="G222" s="28">
        <v>2</v>
      </c>
      <c r="H222" s="28" t="s">
        <v>2</v>
      </c>
      <c r="I222" s="28">
        <v>2</v>
      </c>
    </row>
    <row r="223" spans="1:9" x14ac:dyDescent="0.25">
      <c r="A223" s="26"/>
      <c r="B223" s="3"/>
      <c r="C223" s="27">
        <v>0.60416666666666663</v>
      </c>
      <c r="D223" s="28" t="s">
        <v>52</v>
      </c>
      <c r="E223" s="28" t="s">
        <v>1</v>
      </c>
      <c r="F223" s="28" t="s">
        <v>43</v>
      </c>
      <c r="G223" s="28">
        <v>1</v>
      </c>
      <c r="H223" s="28" t="s">
        <v>2</v>
      </c>
      <c r="I223" s="28">
        <v>5</v>
      </c>
    </row>
    <row r="224" spans="1:9" x14ac:dyDescent="0.25">
      <c r="A224" s="26"/>
      <c r="B224" s="3"/>
      <c r="C224" s="27">
        <v>0.66666666666666663</v>
      </c>
      <c r="D224" s="28" t="s">
        <v>39</v>
      </c>
      <c r="E224" s="28" t="s">
        <v>1</v>
      </c>
      <c r="F224" s="28" t="s">
        <v>45</v>
      </c>
      <c r="G224" s="28">
        <v>4</v>
      </c>
      <c r="H224" s="28" t="s">
        <v>2</v>
      </c>
      <c r="I224" s="28">
        <v>1</v>
      </c>
    </row>
    <row r="225" spans="1:13" x14ac:dyDescent="0.25">
      <c r="A225" s="26"/>
      <c r="B225" s="3"/>
      <c r="C225" s="27">
        <v>0.70833333333333337</v>
      </c>
      <c r="D225" s="28" t="s">
        <v>56</v>
      </c>
      <c r="E225" s="28" t="s">
        <v>1</v>
      </c>
      <c r="F225" s="28" t="s">
        <v>53</v>
      </c>
      <c r="G225" s="28">
        <v>4</v>
      </c>
      <c r="H225" s="28" t="s">
        <v>2</v>
      </c>
      <c r="I225" s="28">
        <v>1</v>
      </c>
    </row>
    <row r="226" spans="1:13" x14ac:dyDescent="0.25">
      <c r="A226" s="22">
        <v>44871</v>
      </c>
      <c r="B226" s="4" t="s">
        <v>149</v>
      </c>
      <c r="C226" s="27">
        <v>0.58333333333333337</v>
      </c>
      <c r="D226" s="28" t="s">
        <v>49</v>
      </c>
      <c r="E226" s="28" t="s">
        <v>1</v>
      </c>
      <c r="F226" s="17" t="s">
        <v>58</v>
      </c>
      <c r="G226" s="28">
        <v>0</v>
      </c>
      <c r="H226" s="28" t="s">
        <v>2</v>
      </c>
      <c r="I226" s="28">
        <v>2</v>
      </c>
    </row>
    <row r="227" spans="1:13" x14ac:dyDescent="0.25">
      <c r="A227" s="22">
        <v>44871</v>
      </c>
      <c r="B227" s="4" t="s">
        <v>149</v>
      </c>
      <c r="C227" s="27">
        <v>0.60416666666666663</v>
      </c>
      <c r="D227" s="28" t="s">
        <v>48</v>
      </c>
      <c r="E227" s="28" t="s">
        <v>1</v>
      </c>
      <c r="F227" s="28" t="s">
        <v>54</v>
      </c>
      <c r="G227" s="28">
        <v>0</v>
      </c>
      <c r="H227" s="28" t="s">
        <v>2</v>
      </c>
      <c r="I227" s="28">
        <v>3</v>
      </c>
    </row>
    <row r="228" spans="1:13" x14ac:dyDescent="0.25">
      <c r="A228" s="22">
        <v>44871</v>
      </c>
      <c r="B228" s="4" t="s">
        <v>149</v>
      </c>
      <c r="C228" s="27">
        <v>0.60416666666666663</v>
      </c>
      <c r="D228" s="28" t="s">
        <v>51</v>
      </c>
      <c r="E228" s="28" t="s">
        <v>1</v>
      </c>
      <c r="F228" s="28" t="s">
        <v>41</v>
      </c>
      <c r="G228" s="28">
        <v>1</v>
      </c>
      <c r="H228" s="28" t="s">
        <v>2</v>
      </c>
      <c r="I228" s="28">
        <v>3</v>
      </c>
    </row>
    <row r="229" spans="1:13" x14ac:dyDescent="0.25">
      <c r="A229" s="22">
        <v>44871</v>
      </c>
      <c r="B229" s="4" t="s">
        <v>149</v>
      </c>
      <c r="C229" s="27">
        <v>0.60416666666666663</v>
      </c>
      <c r="D229" s="28" t="s">
        <v>42</v>
      </c>
      <c r="E229" s="28" t="s">
        <v>1</v>
      </c>
      <c r="F229" s="28" t="s">
        <v>46</v>
      </c>
      <c r="G229" s="28">
        <v>6</v>
      </c>
      <c r="H229" s="28" t="s">
        <v>2</v>
      </c>
      <c r="I229" s="28">
        <v>1</v>
      </c>
    </row>
    <row r="230" spans="1:13" x14ac:dyDescent="0.25">
      <c r="A230" s="8"/>
      <c r="C230" s="5"/>
      <c r="F230" s="7"/>
    </row>
    <row r="231" spans="1:13" x14ac:dyDescent="0.25">
      <c r="A231" s="8"/>
      <c r="C231" s="5"/>
      <c r="D231" s="11" t="s">
        <v>19</v>
      </c>
      <c r="E231" s="11"/>
      <c r="F231" s="12" t="s">
        <v>106</v>
      </c>
    </row>
    <row r="232" spans="1:13" x14ac:dyDescent="0.25">
      <c r="A232" s="26"/>
      <c r="B232" s="4"/>
      <c r="C232" s="27">
        <v>0.58333333333333337</v>
      </c>
      <c r="D232" s="28" t="s">
        <v>57</v>
      </c>
      <c r="E232" s="28" t="s">
        <v>1</v>
      </c>
      <c r="F232" s="28" t="s">
        <v>39</v>
      </c>
      <c r="G232" s="28">
        <v>1</v>
      </c>
      <c r="H232" s="28" t="s">
        <v>2</v>
      </c>
      <c r="I232" s="28">
        <v>1</v>
      </c>
    </row>
    <row r="233" spans="1:13" x14ac:dyDescent="0.25">
      <c r="A233" s="26"/>
      <c r="B233" s="4"/>
      <c r="C233" s="27">
        <v>0.60416666666666663</v>
      </c>
      <c r="D233" s="28" t="s">
        <v>53</v>
      </c>
      <c r="E233" s="28" t="s">
        <v>1</v>
      </c>
      <c r="F233" s="28" t="s">
        <v>44</v>
      </c>
      <c r="G233" s="28">
        <v>1</v>
      </c>
      <c r="H233" s="28" t="s">
        <v>2</v>
      </c>
      <c r="I233" s="28">
        <v>1</v>
      </c>
    </row>
    <row r="234" spans="1:13" x14ac:dyDescent="0.25">
      <c r="A234" s="26"/>
      <c r="B234" s="3"/>
      <c r="C234" s="27">
        <v>0.60416666666666663</v>
      </c>
      <c r="D234" s="28" t="s">
        <v>45</v>
      </c>
      <c r="E234" s="28" t="s">
        <v>1</v>
      </c>
      <c r="F234" s="28" t="s">
        <v>52</v>
      </c>
      <c r="G234" s="28">
        <v>2</v>
      </c>
      <c r="H234" s="28" t="s">
        <v>2</v>
      </c>
      <c r="I234" s="28">
        <v>1</v>
      </c>
    </row>
    <row r="235" spans="1:13" x14ac:dyDescent="0.25">
      <c r="A235" s="26"/>
      <c r="B235" s="3"/>
      <c r="C235" s="27">
        <v>0.60416666666666663</v>
      </c>
      <c r="D235" s="28" t="s">
        <v>43</v>
      </c>
      <c r="E235" s="28" t="s">
        <v>1</v>
      </c>
      <c r="F235" s="28" t="s">
        <v>50</v>
      </c>
      <c r="G235" s="28">
        <v>2</v>
      </c>
      <c r="H235" s="28" t="s">
        <v>2</v>
      </c>
      <c r="I235" s="28">
        <v>4</v>
      </c>
    </row>
    <row r="236" spans="1:13" x14ac:dyDescent="0.25">
      <c r="A236" s="26"/>
      <c r="B236" s="3"/>
      <c r="C236" s="27">
        <v>0.60416666666666663</v>
      </c>
      <c r="D236" s="28" t="s">
        <v>40</v>
      </c>
      <c r="E236" s="28" t="s">
        <v>1</v>
      </c>
      <c r="F236" s="28" t="s">
        <v>51</v>
      </c>
      <c r="G236" s="28">
        <v>2</v>
      </c>
      <c r="H236" s="28" t="s">
        <v>2</v>
      </c>
      <c r="I236" s="28">
        <v>0</v>
      </c>
      <c r="M236" s="23"/>
    </row>
    <row r="237" spans="1:13" x14ac:dyDescent="0.25">
      <c r="A237" s="26"/>
      <c r="B237" s="3"/>
      <c r="C237" s="27">
        <v>0.60416666666666663</v>
      </c>
      <c r="D237" s="17" t="s">
        <v>58</v>
      </c>
      <c r="E237" s="28" t="s">
        <v>1</v>
      </c>
      <c r="F237" s="28" t="s">
        <v>55</v>
      </c>
      <c r="G237" s="28">
        <v>5</v>
      </c>
      <c r="H237" s="28" t="s">
        <v>2</v>
      </c>
      <c r="I237" s="28">
        <v>0</v>
      </c>
    </row>
    <row r="238" spans="1:13" x14ac:dyDescent="0.25">
      <c r="A238" s="26"/>
      <c r="B238" s="3"/>
      <c r="C238" s="27">
        <v>0.60416666666666663</v>
      </c>
      <c r="D238" s="28" t="s">
        <v>47</v>
      </c>
      <c r="E238" s="28" t="s">
        <v>1</v>
      </c>
      <c r="F238" s="28" t="s">
        <v>48</v>
      </c>
      <c r="G238" s="28">
        <v>3</v>
      </c>
      <c r="H238" s="28" t="s">
        <v>2</v>
      </c>
      <c r="I238" s="28">
        <v>2</v>
      </c>
    </row>
    <row r="239" spans="1:13" x14ac:dyDescent="0.25">
      <c r="A239" s="26"/>
      <c r="B239" s="3"/>
      <c r="C239" s="27">
        <v>0.70833333333333337</v>
      </c>
      <c r="D239" s="28" t="s">
        <v>46</v>
      </c>
      <c r="E239" s="28" t="s">
        <v>1</v>
      </c>
      <c r="F239" s="28" t="s">
        <v>56</v>
      </c>
      <c r="G239" s="28">
        <v>4</v>
      </c>
      <c r="H239" s="28" t="s">
        <v>2</v>
      </c>
      <c r="I239" s="28">
        <v>1</v>
      </c>
    </row>
    <row r="240" spans="1:13" x14ac:dyDescent="0.25">
      <c r="A240" s="22">
        <v>44878</v>
      </c>
      <c r="B240" s="4" t="s">
        <v>149</v>
      </c>
      <c r="C240" s="27">
        <v>0.625</v>
      </c>
      <c r="D240" s="28" t="s">
        <v>54</v>
      </c>
      <c r="E240" s="28" t="s">
        <v>1</v>
      </c>
      <c r="F240" s="28" t="s">
        <v>42</v>
      </c>
      <c r="G240" s="28">
        <v>1</v>
      </c>
      <c r="H240" s="28" t="s">
        <v>2</v>
      </c>
      <c r="I240" s="28">
        <v>2</v>
      </c>
    </row>
    <row r="241" spans="1:9" x14ac:dyDescent="0.25">
      <c r="A241" s="22">
        <v>44878</v>
      </c>
      <c r="B241" s="4" t="s">
        <v>149</v>
      </c>
      <c r="C241" s="27">
        <v>0.625</v>
      </c>
      <c r="D241" s="28" t="s">
        <v>41</v>
      </c>
      <c r="E241" s="28" t="s">
        <v>1</v>
      </c>
      <c r="F241" s="28" t="s">
        <v>49</v>
      </c>
      <c r="G241" s="28">
        <v>1</v>
      </c>
      <c r="H241" s="28" t="s">
        <v>2</v>
      </c>
      <c r="I241" s="28">
        <v>1</v>
      </c>
    </row>
    <row r="242" spans="1:9" x14ac:dyDescent="0.25">
      <c r="A242" s="8"/>
      <c r="C242" s="5"/>
      <c r="F242" s="7"/>
    </row>
    <row r="243" spans="1:9" x14ac:dyDescent="0.25">
      <c r="A243" s="8"/>
      <c r="C243" s="5"/>
      <c r="D243" s="11" t="s">
        <v>20</v>
      </c>
      <c r="E243" s="11"/>
      <c r="F243" s="12" t="s">
        <v>107</v>
      </c>
    </row>
    <row r="244" spans="1:9" x14ac:dyDescent="0.25">
      <c r="A244" s="22">
        <v>44883</v>
      </c>
      <c r="B244" s="3" t="s">
        <v>150</v>
      </c>
      <c r="C244" s="27">
        <v>0.79166666666666663</v>
      </c>
      <c r="D244" s="28" t="s">
        <v>53</v>
      </c>
      <c r="E244" s="28" t="s">
        <v>1</v>
      </c>
      <c r="F244" s="28" t="s">
        <v>49</v>
      </c>
      <c r="G244" s="28">
        <v>2</v>
      </c>
      <c r="H244" s="28" t="s">
        <v>2</v>
      </c>
      <c r="I244" s="28">
        <v>2</v>
      </c>
    </row>
    <row r="245" spans="1:9" x14ac:dyDescent="0.25">
      <c r="A245" s="26"/>
      <c r="B245" s="3"/>
      <c r="C245" s="27">
        <v>0.58333333333333337</v>
      </c>
      <c r="D245" s="28" t="s">
        <v>44</v>
      </c>
      <c r="E245" s="28" t="s">
        <v>1</v>
      </c>
      <c r="F245" s="28" t="s">
        <v>48</v>
      </c>
      <c r="G245" s="28">
        <v>1</v>
      </c>
      <c r="H245" s="28" t="s">
        <v>2</v>
      </c>
      <c r="I245" s="28">
        <v>3</v>
      </c>
    </row>
    <row r="246" spans="1:9" x14ac:dyDescent="0.25">
      <c r="A246" s="26"/>
      <c r="B246" s="3"/>
      <c r="C246" s="27">
        <v>0.58333333333333337</v>
      </c>
      <c r="D246" s="28" t="s">
        <v>57</v>
      </c>
      <c r="E246" s="28" t="s">
        <v>1</v>
      </c>
      <c r="F246" s="28" t="s">
        <v>55</v>
      </c>
      <c r="G246" s="28">
        <v>1</v>
      </c>
      <c r="H246" s="28" t="s">
        <v>2</v>
      </c>
      <c r="I246" s="28">
        <v>1</v>
      </c>
    </row>
    <row r="247" spans="1:9" x14ac:dyDescent="0.25">
      <c r="A247" s="26"/>
      <c r="B247" s="3"/>
      <c r="C247" s="27">
        <v>0.60416666666666663</v>
      </c>
      <c r="D247" s="28" t="s">
        <v>46</v>
      </c>
      <c r="E247" s="28" t="s">
        <v>1</v>
      </c>
      <c r="F247" s="28" t="s">
        <v>51</v>
      </c>
      <c r="G247" s="28">
        <v>1</v>
      </c>
      <c r="H247" s="28" t="s">
        <v>2</v>
      </c>
      <c r="I247" s="28">
        <v>2</v>
      </c>
    </row>
    <row r="248" spans="1:9" x14ac:dyDescent="0.25">
      <c r="A248" s="26"/>
      <c r="B248" s="3"/>
      <c r="C248" s="27">
        <v>0.70833333333333337</v>
      </c>
      <c r="D248" s="28" t="s">
        <v>56</v>
      </c>
      <c r="E248" s="28" t="s">
        <v>1</v>
      </c>
      <c r="F248" s="28" t="s">
        <v>39</v>
      </c>
      <c r="G248" s="28">
        <v>2</v>
      </c>
      <c r="H248" s="28" t="s">
        <v>2</v>
      </c>
      <c r="I248" s="28">
        <v>1</v>
      </c>
    </row>
    <row r="249" spans="1:9" x14ac:dyDescent="0.25">
      <c r="A249" s="22">
        <v>44885</v>
      </c>
      <c r="B249" s="4" t="s">
        <v>149</v>
      </c>
      <c r="C249" s="27">
        <v>0.625</v>
      </c>
      <c r="D249" s="28" t="s">
        <v>54</v>
      </c>
      <c r="E249" s="28" t="s">
        <v>1</v>
      </c>
      <c r="F249" s="28" t="s">
        <v>50</v>
      </c>
      <c r="G249" s="28">
        <v>0</v>
      </c>
      <c r="H249" s="28" t="s">
        <v>2</v>
      </c>
      <c r="I249" s="28">
        <v>2</v>
      </c>
    </row>
    <row r="250" spans="1:9" x14ac:dyDescent="0.25">
      <c r="A250" s="22">
        <v>44885</v>
      </c>
      <c r="B250" s="4" t="s">
        <v>149</v>
      </c>
      <c r="C250" s="27">
        <v>0.625</v>
      </c>
      <c r="D250" s="28" t="s">
        <v>42</v>
      </c>
      <c r="E250" s="28" t="s">
        <v>1</v>
      </c>
      <c r="F250" s="28" t="s">
        <v>52</v>
      </c>
      <c r="G250" s="28">
        <v>2</v>
      </c>
      <c r="H250" s="28" t="s">
        <v>2</v>
      </c>
      <c r="I250" s="28">
        <v>6</v>
      </c>
    </row>
    <row r="251" spans="1:9" x14ac:dyDescent="0.25">
      <c r="A251" s="81">
        <v>44888</v>
      </c>
      <c r="B251" s="3" t="s">
        <v>122</v>
      </c>
      <c r="C251" s="27">
        <v>0.79166666666666663</v>
      </c>
      <c r="D251" s="17" t="s">
        <v>58</v>
      </c>
      <c r="E251" s="28" t="s">
        <v>1</v>
      </c>
      <c r="F251" s="28" t="s">
        <v>43</v>
      </c>
      <c r="G251" s="28">
        <v>4</v>
      </c>
      <c r="H251" s="28" t="s">
        <v>2</v>
      </c>
      <c r="I251" s="28">
        <v>0</v>
      </c>
    </row>
    <row r="252" spans="1:9" x14ac:dyDescent="0.25">
      <c r="A252" s="8"/>
      <c r="F252" s="7"/>
    </row>
    <row r="253" spans="1:9" x14ac:dyDescent="0.25">
      <c r="A253" s="8"/>
      <c r="D253" s="11" t="s">
        <v>21</v>
      </c>
      <c r="E253" s="11"/>
      <c r="F253" s="12" t="s">
        <v>108</v>
      </c>
      <c r="I253" s="5"/>
    </row>
    <row r="254" spans="1:9" x14ac:dyDescent="0.25">
      <c r="A254" s="26"/>
      <c r="B254" s="3"/>
      <c r="C254" s="27">
        <v>0.58333333333333337</v>
      </c>
      <c r="D254" s="28" t="s">
        <v>47</v>
      </c>
      <c r="E254" s="28" t="s">
        <v>1</v>
      </c>
      <c r="F254" s="28" t="s">
        <v>57</v>
      </c>
      <c r="G254" s="28">
        <v>0</v>
      </c>
      <c r="H254" s="28" t="s">
        <v>2</v>
      </c>
      <c r="I254" s="28">
        <v>0</v>
      </c>
    </row>
    <row r="255" spans="1:9" x14ac:dyDescent="0.25">
      <c r="A255" s="26"/>
      <c r="B255" s="3"/>
      <c r="C255" s="27">
        <v>0.60416666666666663</v>
      </c>
      <c r="D255" s="17" t="s">
        <v>58</v>
      </c>
      <c r="E255" s="28" t="s">
        <v>1</v>
      </c>
      <c r="F255" s="28" t="s">
        <v>45</v>
      </c>
      <c r="G255" s="28">
        <v>2</v>
      </c>
      <c r="H255" s="28" t="s">
        <v>2</v>
      </c>
      <c r="I255" s="28">
        <v>1</v>
      </c>
    </row>
    <row r="256" spans="1:9" x14ac:dyDescent="0.25">
      <c r="A256" s="26"/>
      <c r="B256" s="4"/>
      <c r="C256" s="27">
        <v>0.60416666666666663</v>
      </c>
      <c r="D256" s="28" t="s">
        <v>52</v>
      </c>
      <c r="E256" s="28" t="s">
        <v>1</v>
      </c>
      <c r="F256" s="28" t="s">
        <v>56</v>
      </c>
      <c r="G256" s="28">
        <v>5</v>
      </c>
      <c r="H256" s="28" t="s">
        <v>2</v>
      </c>
      <c r="I256" s="28">
        <v>2</v>
      </c>
    </row>
    <row r="257" spans="1:13" x14ac:dyDescent="0.25">
      <c r="A257" s="26"/>
      <c r="B257" s="4"/>
      <c r="C257" s="27">
        <v>0.60416666666666663</v>
      </c>
      <c r="D257" s="28" t="s">
        <v>50</v>
      </c>
      <c r="E257" s="28" t="s">
        <v>1</v>
      </c>
      <c r="F257" s="28" t="s">
        <v>42</v>
      </c>
      <c r="G257" s="28">
        <v>0</v>
      </c>
      <c r="H257" s="28" t="s">
        <v>2</v>
      </c>
      <c r="I257" s="28">
        <v>0</v>
      </c>
    </row>
    <row r="258" spans="1:13" x14ac:dyDescent="0.25">
      <c r="A258" s="26"/>
      <c r="B258" s="3"/>
      <c r="C258" s="27">
        <v>0.66666666666666663</v>
      </c>
      <c r="D258" s="28" t="s">
        <v>49</v>
      </c>
      <c r="E258" s="28" t="s">
        <v>1</v>
      </c>
      <c r="F258" s="28" t="s">
        <v>46</v>
      </c>
      <c r="G258" s="28">
        <v>2</v>
      </c>
      <c r="H258" s="28" t="s">
        <v>2</v>
      </c>
      <c r="I258" s="28">
        <v>3</v>
      </c>
    </row>
    <row r="259" spans="1:13" x14ac:dyDescent="0.25">
      <c r="A259" s="26"/>
      <c r="B259" s="3"/>
      <c r="C259" s="27">
        <v>0.66666666666666663</v>
      </c>
      <c r="D259" s="28" t="s">
        <v>39</v>
      </c>
      <c r="E259" s="28" t="s">
        <v>1</v>
      </c>
      <c r="F259" s="28" t="s">
        <v>44</v>
      </c>
      <c r="G259" s="28">
        <v>0</v>
      </c>
      <c r="H259" s="28" t="s">
        <v>2</v>
      </c>
      <c r="I259" s="28">
        <v>3</v>
      </c>
    </row>
    <row r="260" spans="1:13" x14ac:dyDescent="0.25">
      <c r="A260" s="22">
        <v>44892</v>
      </c>
      <c r="B260" s="4" t="s">
        <v>149</v>
      </c>
      <c r="C260" s="27">
        <v>0.60416666666666663</v>
      </c>
      <c r="D260" s="28" t="s">
        <v>51</v>
      </c>
      <c r="E260" s="28" t="s">
        <v>1</v>
      </c>
      <c r="F260" s="28" t="s">
        <v>54</v>
      </c>
      <c r="G260" s="28">
        <v>0</v>
      </c>
      <c r="H260" s="28" t="s">
        <v>2</v>
      </c>
      <c r="I260" s="28">
        <v>0</v>
      </c>
    </row>
    <row r="261" spans="1:13" x14ac:dyDescent="0.25">
      <c r="A261" s="22">
        <v>44892</v>
      </c>
      <c r="B261" s="4" t="s">
        <v>149</v>
      </c>
      <c r="C261" s="27">
        <v>0.60416666666666663</v>
      </c>
      <c r="D261" s="28" t="s">
        <v>48</v>
      </c>
      <c r="E261" s="28" t="s">
        <v>1</v>
      </c>
      <c r="F261" s="28" t="s">
        <v>40</v>
      </c>
      <c r="G261" s="28">
        <v>1</v>
      </c>
      <c r="H261" s="28" t="s">
        <v>2</v>
      </c>
      <c r="I261" s="28">
        <v>0</v>
      </c>
    </row>
    <row r="262" spans="1:13" x14ac:dyDescent="0.25">
      <c r="A262" s="22">
        <v>44892</v>
      </c>
      <c r="B262" s="4" t="s">
        <v>149</v>
      </c>
      <c r="C262" s="27">
        <v>0.625</v>
      </c>
      <c r="D262" s="28" t="s">
        <v>41</v>
      </c>
      <c r="E262" s="28" t="s">
        <v>1</v>
      </c>
      <c r="F262" s="28" t="s">
        <v>43</v>
      </c>
      <c r="G262" s="28">
        <v>1</v>
      </c>
      <c r="H262" s="28" t="s">
        <v>2</v>
      </c>
      <c r="I262" s="28">
        <v>1</v>
      </c>
    </row>
    <row r="263" spans="1:13" x14ac:dyDescent="0.25">
      <c r="A263" s="8"/>
      <c r="C263" s="5"/>
      <c r="F263" s="7"/>
      <c r="M263" s="7"/>
    </row>
    <row r="264" spans="1:13" x14ac:dyDescent="0.25">
      <c r="A264" s="8"/>
      <c r="C264" s="5"/>
      <c r="D264" s="11" t="s">
        <v>142</v>
      </c>
      <c r="E264" s="11"/>
      <c r="F264" s="12">
        <v>44894</v>
      </c>
    </row>
    <row r="265" spans="1:13" x14ac:dyDescent="0.25">
      <c r="A265" s="22">
        <v>44894</v>
      </c>
      <c r="B265" s="4" t="s">
        <v>152</v>
      </c>
      <c r="C265" s="27">
        <v>0.8125</v>
      </c>
      <c r="D265" s="28" t="s">
        <v>45</v>
      </c>
      <c r="E265" s="28" t="s">
        <v>1</v>
      </c>
      <c r="F265" s="28" t="s">
        <v>47</v>
      </c>
      <c r="G265" s="28">
        <v>3</v>
      </c>
      <c r="H265" s="28" t="s">
        <v>2</v>
      </c>
      <c r="I265" s="28">
        <v>1</v>
      </c>
      <c r="M265" s="23"/>
    </row>
    <row r="266" spans="1:13" x14ac:dyDescent="0.25">
      <c r="A266" s="8"/>
      <c r="C266" s="5"/>
      <c r="F266" s="7"/>
      <c r="M266" s="7"/>
    </row>
    <row r="267" spans="1:13" x14ac:dyDescent="0.25">
      <c r="A267" s="8"/>
      <c r="C267" s="5"/>
      <c r="D267" s="11" t="s">
        <v>22</v>
      </c>
      <c r="E267" s="11"/>
      <c r="F267" s="12" t="s">
        <v>109</v>
      </c>
    </row>
    <row r="268" spans="1:13" x14ac:dyDescent="0.25">
      <c r="A268" s="22">
        <v>44897</v>
      </c>
      <c r="B268" s="3" t="s">
        <v>150</v>
      </c>
      <c r="C268" s="27">
        <v>0.8125</v>
      </c>
      <c r="D268" s="28" t="s">
        <v>41</v>
      </c>
      <c r="E268" s="28" t="s">
        <v>1</v>
      </c>
      <c r="F268" s="17" t="s">
        <v>58</v>
      </c>
      <c r="G268" s="28">
        <v>0</v>
      </c>
      <c r="H268" s="28" t="s">
        <v>2</v>
      </c>
      <c r="I268" s="28">
        <v>2</v>
      </c>
    </row>
    <row r="269" spans="1:13" x14ac:dyDescent="0.25">
      <c r="A269" s="26"/>
      <c r="B269" s="4"/>
      <c r="C269" s="27">
        <v>0.58333333333333337</v>
      </c>
      <c r="D269" s="28" t="s">
        <v>57</v>
      </c>
      <c r="E269" s="28" t="s">
        <v>1</v>
      </c>
      <c r="F269" s="28" t="s">
        <v>51</v>
      </c>
      <c r="G269" s="28">
        <v>6</v>
      </c>
      <c r="H269" s="28" t="s">
        <v>2</v>
      </c>
      <c r="I269" s="28">
        <v>1</v>
      </c>
    </row>
    <row r="270" spans="1:13" x14ac:dyDescent="0.25">
      <c r="A270" s="26"/>
      <c r="B270" s="3"/>
      <c r="C270" s="27">
        <v>0.58333333333333337</v>
      </c>
      <c r="D270" s="28" t="s">
        <v>53</v>
      </c>
      <c r="E270" s="28" t="s">
        <v>1</v>
      </c>
      <c r="F270" s="28" t="s">
        <v>50</v>
      </c>
      <c r="G270" s="28">
        <v>0</v>
      </c>
      <c r="H270" s="28" t="s">
        <v>2</v>
      </c>
      <c r="I270" s="28">
        <v>4</v>
      </c>
    </row>
    <row r="271" spans="1:13" x14ac:dyDescent="0.25">
      <c r="A271" s="26"/>
      <c r="B271" s="4"/>
      <c r="C271" s="27">
        <v>0.60416666666666663</v>
      </c>
      <c r="D271" s="28" t="s">
        <v>43</v>
      </c>
      <c r="E271" s="28" t="s">
        <v>1</v>
      </c>
      <c r="F271" s="28" t="s">
        <v>55</v>
      </c>
      <c r="G271" s="28">
        <v>3</v>
      </c>
      <c r="H271" s="28" t="s">
        <v>2</v>
      </c>
      <c r="I271" s="28">
        <v>3</v>
      </c>
    </row>
    <row r="272" spans="1:13" x14ac:dyDescent="0.25">
      <c r="A272" s="26"/>
      <c r="B272" s="3"/>
      <c r="C272" s="27">
        <v>0.60416666666666663</v>
      </c>
      <c r="D272" s="28" t="s">
        <v>46</v>
      </c>
      <c r="E272" s="28" t="s">
        <v>1</v>
      </c>
      <c r="F272" s="28" t="s">
        <v>52</v>
      </c>
      <c r="G272" s="28">
        <v>3</v>
      </c>
      <c r="H272" s="28" t="s">
        <v>2</v>
      </c>
      <c r="I272" s="28">
        <v>2</v>
      </c>
    </row>
    <row r="273" spans="1:13" x14ac:dyDescent="0.25">
      <c r="A273" s="26"/>
      <c r="B273" s="3"/>
      <c r="C273" s="27">
        <v>0.70833333333333337</v>
      </c>
      <c r="D273" s="28" t="s">
        <v>56</v>
      </c>
      <c r="E273" s="28" t="s">
        <v>1</v>
      </c>
      <c r="F273" s="28" t="s">
        <v>48</v>
      </c>
      <c r="G273" s="28">
        <v>3</v>
      </c>
      <c r="H273" s="28" t="s">
        <v>2</v>
      </c>
      <c r="I273" s="28">
        <v>1</v>
      </c>
      <c r="M273" s="7"/>
    </row>
    <row r="274" spans="1:13" x14ac:dyDescent="0.25">
      <c r="A274" s="22">
        <v>44899</v>
      </c>
      <c r="B274" s="4" t="s">
        <v>149</v>
      </c>
      <c r="C274" s="27">
        <v>0.58333333333333337</v>
      </c>
      <c r="D274" s="28" t="s">
        <v>54</v>
      </c>
      <c r="E274" s="28" t="s">
        <v>1</v>
      </c>
      <c r="F274" s="28" t="s">
        <v>39</v>
      </c>
      <c r="G274" s="28">
        <v>0</v>
      </c>
      <c r="H274" s="28" t="s">
        <v>2</v>
      </c>
      <c r="I274" s="28">
        <v>2</v>
      </c>
    </row>
    <row r="275" spans="1:13" x14ac:dyDescent="0.25">
      <c r="A275" s="22">
        <v>44899</v>
      </c>
      <c r="B275" s="4" t="s">
        <v>149</v>
      </c>
      <c r="C275" s="27">
        <v>0.58333333333333337</v>
      </c>
      <c r="D275" s="28" t="s">
        <v>42</v>
      </c>
      <c r="E275" s="28" t="s">
        <v>1</v>
      </c>
      <c r="F275" s="28" t="s">
        <v>44</v>
      </c>
      <c r="G275" s="28">
        <v>5</v>
      </c>
      <c r="H275" s="28" t="s">
        <v>2</v>
      </c>
      <c r="I275" s="28">
        <v>1</v>
      </c>
    </row>
    <row r="276" spans="1:13" x14ac:dyDescent="0.25">
      <c r="A276" s="8"/>
      <c r="C276" s="5"/>
      <c r="F276" s="7"/>
    </row>
    <row r="277" spans="1:13" x14ac:dyDescent="0.2">
      <c r="A277" s="88"/>
      <c r="C277" s="5"/>
      <c r="D277" s="11" t="s">
        <v>23</v>
      </c>
      <c r="E277" s="11"/>
      <c r="F277" s="12" t="s">
        <v>110</v>
      </c>
    </row>
    <row r="278" spans="1:13" x14ac:dyDescent="0.25">
      <c r="A278" s="22">
        <v>44904</v>
      </c>
      <c r="B278" s="3" t="s">
        <v>150</v>
      </c>
      <c r="C278" s="27">
        <v>0.8125</v>
      </c>
      <c r="D278" s="28" t="s">
        <v>49</v>
      </c>
      <c r="E278" s="28" t="s">
        <v>1</v>
      </c>
      <c r="F278" s="28" t="s">
        <v>57</v>
      </c>
      <c r="G278" s="28">
        <v>4</v>
      </c>
      <c r="H278" s="28" t="s">
        <v>2</v>
      </c>
      <c r="I278" s="28">
        <v>2</v>
      </c>
    </row>
    <row r="279" spans="1:13" x14ac:dyDescent="0.25">
      <c r="A279" s="22">
        <v>44904</v>
      </c>
      <c r="B279" s="3" t="s">
        <v>150</v>
      </c>
      <c r="C279" s="27">
        <v>0.8125</v>
      </c>
      <c r="D279" s="28" t="s">
        <v>48</v>
      </c>
      <c r="E279" s="28" t="s">
        <v>1</v>
      </c>
      <c r="F279" s="28" t="s">
        <v>41</v>
      </c>
      <c r="G279" s="28">
        <v>2</v>
      </c>
      <c r="H279" s="28" t="s">
        <v>2</v>
      </c>
      <c r="I279" s="28">
        <v>1</v>
      </c>
    </row>
    <row r="280" spans="1:13" x14ac:dyDescent="0.25">
      <c r="A280" s="22">
        <v>44904</v>
      </c>
      <c r="B280" s="3" t="s">
        <v>150</v>
      </c>
      <c r="C280" s="27">
        <v>0.83333333333333337</v>
      </c>
      <c r="D280" s="17" t="s">
        <v>58</v>
      </c>
      <c r="E280" s="28" t="s">
        <v>1</v>
      </c>
      <c r="F280" s="28" t="s">
        <v>40</v>
      </c>
      <c r="G280" s="28">
        <v>2</v>
      </c>
      <c r="H280" s="28" t="s">
        <v>2</v>
      </c>
      <c r="I280" s="28">
        <v>0</v>
      </c>
    </row>
    <row r="281" spans="1:13" x14ac:dyDescent="0.25">
      <c r="A281" s="26"/>
      <c r="B281" s="3"/>
      <c r="C281" s="27">
        <v>0.52083333333333337</v>
      </c>
      <c r="D281" s="28" t="s">
        <v>46</v>
      </c>
      <c r="E281" s="28" t="s">
        <v>1</v>
      </c>
      <c r="F281" s="28" t="s">
        <v>50</v>
      </c>
      <c r="G281" s="28">
        <v>1</v>
      </c>
      <c r="H281" s="28" t="s">
        <v>2</v>
      </c>
      <c r="I281" s="28">
        <v>2</v>
      </c>
    </row>
    <row r="282" spans="1:13" x14ac:dyDescent="0.25">
      <c r="A282" s="26"/>
      <c r="B282" s="3"/>
      <c r="C282" s="27">
        <v>0.58333333333333337</v>
      </c>
      <c r="D282" s="28" t="s">
        <v>47</v>
      </c>
      <c r="E282" s="28" t="s">
        <v>1</v>
      </c>
      <c r="F282" s="28" t="s">
        <v>43</v>
      </c>
      <c r="G282" s="28">
        <v>0</v>
      </c>
      <c r="H282" s="28" t="s">
        <v>2</v>
      </c>
      <c r="I282" s="28">
        <v>0</v>
      </c>
    </row>
    <row r="283" spans="1:13" x14ac:dyDescent="0.25">
      <c r="A283" s="26"/>
      <c r="B283" s="3"/>
      <c r="C283" s="27">
        <v>0.66666666666666663</v>
      </c>
      <c r="D283" s="28" t="s">
        <v>39</v>
      </c>
      <c r="E283" s="28" t="s">
        <v>1</v>
      </c>
      <c r="F283" s="28" t="s">
        <v>42</v>
      </c>
      <c r="G283" s="28">
        <v>3</v>
      </c>
      <c r="H283" s="28" t="s">
        <v>2</v>
      </c>
      <c r="I283" s="28">
        <v>1</v>
      </c>
    </row>
    <row r="284" spans="1:13" x14ac:dyDescent="0.25">
      <c r="A284" s="22">
        <v>44906</v>
      </c>
      <c r="B284" s="4" t="s">
        <v>149</v>
      </c>
      <c r="C284" s="27">
        <v>0.58333333333333337</v>
      </c>
      <c r="D284" s="28" t="s">
        <v>52</v>
      </c>
      <c r="E284" s="28" t="s">
        <v>1</v>
      </c>
      <c r="F284" s="28" t="s">
        <v>54</v>
      </c>
      <c r="G284" s="28">
        <v>2</v>
      </c>
      <c r="H284" s="28" t="s">
        <v>2</v>
      </c>
      <c r="I284" s="28">
        <v>1</v>
      </c>
    </row>
    <row r="285" spans="1:13" x14ac:dyDescent="0.25">
      <c r="A285" s="8"/>
      <c r="C285" s="5"/>
      <c r="F285" s="7"/>
    </row>
    <row r="286" spans="1:13" x14ac:dyDescent="0.25">
      <c r="A286" s="8"/>
      <c r="C286" s="5"/>
      <c r="D286" s="11" t="s">
        <v>24</v>
      </c>
      <c r="E286" s="11"/>
      <c r="F286" s="12" t="s">
        <v>127</v>
      </c>
    </row>
    <row r="287" spans="1:13" x14ac:dyDescent="0.25">
      <c r="A287" s="22">
        <v>44981</v>
      </c>
      <c r="B287" s="3" t="s">
        <v>143</v>
      </c>
      <c r="C287" s="27">
        <v>0.83333333333333337</v>
      </c>
      <c r="D287" s="17" t="s">
        <v>58</v>
      </c>
      <c r="E287" s="28" t="s">
        <v>1</v>
      </c>
      <c r="F287" s="28" t="s">
        <v>41</v>
      </c>
      <c r="G287" s="28">
        <v>1</v>
      </c>
      <c r="H287" s="28" t="s">
        <v>2</v>
      </c>
      <c r="I287" s="28">
        <v>0</v>
      </c>
    </row>
    <row r="288" spans="1:13" x14ac:dyDescent="0.25">
      <c r="A288" s="26"/>
      <c r="B288" s="4"/>
      <c r="C288" s="27">
        <v>0.58333333333333337</v>
      </c>
      <c r="D288" s="28" t="s">
        <v>44</v>
      </c>
      <c r="E288" s="28" t="s">
        <v>1</v>
      </c>
      <c r="F288" s="28" t="s">
        <v>42</v>
      </c>
      <c r="G288" s="28">
        <v>1</v>
      </c>
      <c r="H288" s="28" t="s">
        <v>2</v>
      </c>
      <c r="I288" s="28">
        <v>1</v>
      </c>
    </row>
    <row r="289" spans="1:13" x14ac:dyDescent="0.25">
      <c r="A289" s="26"/>
      <c r="B289" s="4"/>
      <c r="C289" s="27">
        <v>0.60416666666666663</v>
      </c>
      <c r="D289" s="28" t="s">
        <v>55</v>
      </c>
      <c r="E289" s="28" t="s">
        <v>1</v>
      </c>
      <c r="F289" s="28" t="s">
        <v>43</v>
      </c>
      <c r="G289" s="28">
        <v>1</v>
      </c>
      <c r="H289" s="28" t="s">
        <v>2</v>
      </c>
      <c r="I289" s="28">
        <v>3</v>
      </c>
    </row>
    <row r="290" spans="1:13" x14ac:dyDescent="0.25">
      <c r="A290" s="26"/>
      <c r="B290" s="3"/>
      <c r="C290" s="27">
        <v>0.60416666666666663</v>
      </c>
      <c r="D290" s="28" t="s">
        <v>50</v>
      </c>
      <c r="E290" s="28" t="s">
        <v>1</v>
      </c>
      <c r="F290" s="28" t="s">
        <v>53</v>
      </c>
      <c r="G290" s="28">
        <v>4</v>
      </c>
      <c r="H290" s="28" t="s">
        <v>2</v>
      </c>
      <c r="I290" s="28">
        <v>1</v>
      </c>
      <c r="M290" s="7"/>
    </row>
    <row r="291" spans="1:13" x14ac:dyDescent="0.25">
      <c r="A291" s="26"/>
      <c r="B291" s="3"/>
      <c r="C291" s="27">
        <v>0.60416666666666663</v>
      </c>
      <c r="D291" s="28" t="s">
        <v>52</v>
      </c>
      <c r="E291" s="28" t="s">
        <v>1</v>
      </c>
      <c r="F291" s="28" t="s">
        <v>46</v>
      </c>
      <c r="G291" s="28">
        <v>1</v>
      </c>
      <c r="H291" s="28" t="s">
        <v>2</v>
      </c>
      <c r="I291" s="28">
        <v>2</v>
      </c>
    </row>
    <row r="292" spans="1:13" x14ac:dyDescent="0.25">
      <c r="A292" s="26"/>
      <c r="B292" s="3"/>
      <c r="C292" s="27">
        <v>0.60416666666666663</v>
      </c>
      <c r="D292" s="28" t="s">
        <v>47</v>
      </c>
      <c r="E292" s="28" t="s">
        <v>1</v>
      </c>
      <c r="F292" s="28" t="s">
        <v>40</v>
      </c>
      <c r="G292" s="28">
        <v>2</v>
      </c>
      <c r="H292" s="28" t="s">
        <v>2</v>
      </c>
      <c r="I292" s="28">
        <v>1</v>
      </c>
    </row>
    <row r="293" spans="1:13" x14ac:dyDescent="0.25">
      <c r="A293" s="26"/>
      <c r="B293" s="3"/>
      <c r="C293" s="27">
        <v>0.66666666666666663</v>
      </c>
      <c r="D293" s="28" t="s">
        <v>49</v>
      </c>
      <c r="E293" s="28" t="s">
        <v>1</v>
      </c>
      <c r="F293" s="28" t="s">
        <v>45</v>
      </c>
      <c r="G293" s="28">
        <v>1</v>
      </c>
      <c r="H293" s="28" t="s">
        <v>2</v>
      </c>
      <c r="I293" s="28">
        <v>2</v>
      </c>
    </row>
    <row r="294" spans="1:13" x14ac:dyDescent="0.25">
      <c r="A294" s="26"/>
      <c r="B294" s="3"/>
      <c r="C294" s="27">
        <v>0.66666666666666663</v>
      </c>
      <c r="D294" s="28" t="s">
        <v>39</v>
      </c>
      <c r="E294" s="28" t="s">
        <v>1</v>
      </c>
      <c r="F294" s="28" t="s">
        <v>54</v>
      </c>
      <c r="G294" s="28">
        <v>3</v>
      </c>
      <c r="H294" s="28" t="s">
        <v>2</v>
      </c>
      <c r="I294" s="28">
        <v>1</v>
      </c>
    </row>
    <row r="295" spans="1:13" x14ac:dyDescent="0.25">
      <c r="A295" s="22">
        <v>44983</v>
      </c>
      <c r="B295" s="4" t="s">
        <v>149</v>
      </c>
      <c r="C295" s="27">
        <v>0.60416666666666663</v>
      </c>
      <c r="D295" s="28" t="s">
        <v>48</v>
      </c>
      <c r="E295" s="28" t="s">
        <v>1</v>
      </c>
      <c r="F295" s="28" t="s">
        <v>56</v>
      </c>
      <c r="G295" s="28">
        <v>5</v>
      </c>
      <c r="H295" s="28" t="s">
        <v>2</v>
      </c>
      <c r="I295" s="28">
        <v>1</v>
      </c>
    </row>
    <row r="296" spans="1:13" x14ac:dyDescent="0.25">
      <c r="A296" s="8"/>
      <c r="F296" s="7"/>
    </row>
    <row r="297" spans="1:13" x14ac:dyDescent="0.25">
      <c r="A297" s="8"/>
      <c r="C297" s="5"/>
      <c r="D297" s="11" t="s">
        <v>142</v>
      </c>
      <c r="E297" s="11"/>
      <c r="F297" s="12">
        <v>44985</v>
      </c>
    </row>
    <row r="298" spans="1:13" x14ac:dyDescent="0.25">
      <c r="A298" s="22">
        <v>44985</v>
      </c>
      <c r="B298" s="3" t="s">
        <v>152</v>
      </c>
      <c r="C298" s="27">
        <v>0.8125</v>
      </c>
      <c r="D298" s="28" t="s">
        <v>40</v>
      </c>
      <c r="E298" s="28" t="s">
        <v>1</v>
      </c>
      <c r="F298" s="28" t="s">
        <v>41</v>
      </c>
      <c r="G298" s="28">
        <v>1</v>
      </c>
      <c r="H298" s="28" t="s">
        <v>2</v>
      </c>
      <c r="I298" s="28">
        <v>2</v>
      </c>
    </row>
    <row r="299" spans="1:13" x14ac:dyDescent="0.25">
      <c r="A299" s="8"/>
      <c r="C299" s="5"/>
      <c r="F299" s="7"/>
    </row>
    <row r="300" spans="1:13" x14ac:dyDescent="0.25">
      <c r="A300" s="8"/>
      <c r="C300" s="5"/>
      <c r="D300" s="11" t="s">
        <v>25</v>
      </c>
      <c r="E300" s="11"/>
      <c r="F300" s="12" t="s">
        <v>128</v>
      </c>
    </row>
    <row r="301" spans="1:13" x14ac:dyDescent="0.25">
      <c r="A301" s="26"/>
      <c r="B301" s="3"/>
      <c r="C301" s="27">
        <v>0.58333333333333337</v>
      </c>
      <c r="D301" s="28" t="s">
        <v>44</v>
      </c>
      <c r="E301" s="28" t="s">
        <v>1</v>
      </c>
      <c r="F301" s="28" t="s">
        <v>52</v>
      </c>
      <c r="G301" s="28">
        <v>7</v>
      </c>
      <c r="H301" s="28" t="s">
        <v>2</v>
      </c>
      <c r="I301" s="28">
        <v>1</v>
      </c>
    </row>
    <row r="302" spans="1:13" x14ac:dyDescent="0.25">
      <c r="A302" s="26"/>
      <c r="B302" s="3"/>
      <c r="C302" s="27">
        <v>0.58333333333333337</v>
      </c>
      <c r="D302" s="28" t="s">
        <v>57</v>
      </c>
      <c r="E302" s="28" t="s">
        <v>1</v>
      </c>
      <c r="F302" s="17" t="s">
        <v>58</v>
      </c>
      <c r="G302" s="28">
        <v>1</v>
      </c>
      <c r="H302" s="28" t="s">
        <v>2</v>
      </c>
      <c r="I302" s="28">
        <v>1</v>
      </c>
    </row>
    <row r="303" spans="1:13" x14ac:dyDescent="0.25">
      <c r="A303" s="26"/>
      <c r="B303" s="3"/>
      <c r="C303" s="27">
        <v>0.625</v>
      </c>
      <c r="D303" s="28" t="s">
        <v>56</v>
      </c>
      <c r="E303" s="28" t="s">
        <v>1</v>
      </c>
      <c r="F303" s="28" t="s">
        <v>50</v>
      </c>
      <c r="G303" s="28">
        <v>0</v>
      </c>
      <c r="H303" s="28" t="s">
        <v>2</v>
      </c>
      <c r="I303" s="28">
        <v>1</v>
      </c>
    </row>
    <row r="304" spans="1:13" x14ac:dyDescent="0.25">
      <c r="A304" s="26"/>
      <c r="B304" s="3"/>
      <c r="C304" s="27">
        <v>0.625</v>
      </c>
      <c r="D304" s="28" t="s">
        <v>43</v>
      </c>
      <c r="E304" s="28" t="s">
        <v>1</v>
      </c>
      <c r="F304" s="28" t="s">
        <v>40</v>
      </c>
      <c r="G304" s="28">
        <v>4</v>
      </c>
      <c r="H304" s="28" t="s">
        <v>2</v>
      </c>
      <c r="I304" s="28">
        <v>0</v>
      </c>
    </row>
    <row r="305" spans="1:13" x14ac:dyDescent="0.25">
      <c r="A305" s="26"/>
      <c r="B305" s="3"/>
      <c r="C305" s="27">
        <v>0.625</v>
      </c>
      <c r="D305" s="28" t="s">
        <v>53</v>
      </c>
      <c r="E305" s="28" t="s">
        <v>1</v>
      </c>
      <c r="F305" s="28" t="s">
        <v>47</v>
      </c>
      <c r="G305" s="28">
        <v>3</v>
      </c>
      <c r="H305" s="28" t="s">
        <v>2</v>
      </c>
      <c r="I305" s="28">
        <v>4</v>
      </c>
    </row>
    <row r="306" spans="1:13" x14ac:dyDescent="0.25">
      <c r="A306" s="26"/>
      <c r="B306" s="3"/>
      <c r="C306" s="27">
        <v>0.66666666666666663</v>
      </c>
      <c r="D306" s="28" t="s">
        <v>39</v>
      </c>
      <c r="E306" s="28" t="s">
        <v>1</v>
      </c>
      <c r="F306" s="28" t="s">
        <v>48</v>
      </c>
      <c r="G306" s="28">
        <v>2</v>
      </c>
      <c r="H306" s="28" t="s">
        <v>2</v>
      </c>
      <c r="I306" s="28">
        <v>1</v>
      </c>
      <c r="M306" s="7"/>
    </row>
    <row r="307" spans="1:13" x14ac:dyDescent="0.25">
      <c r="A307" s="26"/>
      <c r="B307" s="3"/>
      <c r="C307" s="27">
        <v>0.70833333333333337</v>
      </c>
      <c r="D307" s="28" t="s">
        <v>46</v>
      </c>
      <c r="E307" s="28" t="s">
        <v>1</v>
      </c>
      <c r="F307" s="28" t="s">
        <v>55</v>
      </c>
      <c r="G307" s="28">
        <v>5</v>
      </c>
      <c r="H307" s="28" t="s">
        <v>2</v>
      </c>
      <c r="I307" s="28">
        <v>1</v>
      </c>
    </row>
    <row r="308" spans="1:13" x14ac:dyDescent="0.25">
      <c r="A308" s="22">
        <v>44990</v>
      </c>
      <c r="B308" s="4" t="s">
        <v>149</v>
      </c>
      <c r="C308" s="27">
        <v>0.625</v>
      </c>
      <c r="D308" s="28" t="s">
        <v>54</v>
      </c>
      <c r="E308" s="28" t="s">
        <v>1</v>
      </c>
      <c r="F308" s="28" t="s">
        <v>49</v>
      </c>
      <c r="G308" s="28">
        <v>4</v>
      </c>
      <c r="H308" s="28" t="s">
        <v>2</v>
      </c>
      <c r="I308" s="28">
        <v>1</v>
      </c>
    </row>
    <row r="309" spans="1:13" x14ac:dyDescent="0.25">
      <c r="A309" s="22">
        <v>44990</v>
      </c>
      <c r="B309" s="4" t="s">
        <v>149</v>
      </c>
      <c r="C309" s="27">
        <v>0.625</v>
      </c>
      <c r="D309" s="28" t="s">
        <v>42</v>
      </c>
      <c r="E309" s="28" t="s">
        <v>1</v>
      </c>
      <c r="F309" s="28" t="s">
        <v>51</v>
      </c>
      <c r="G309" s="28">
        <v>1</v>
      </c>
      <c r="H309" s="28" t="s">
        <v>2</v>
      </c>
      <c r="I309" s="28">
        <v>3</v>
      </c>
    </row>
    <row r="310" spans="1:13" x14ac:dyDescent="0.25">
      <c r="A310" s="22">
        <v>44990</v>
      </c>
      <c r="B310" s="4" t="s">
        <v>149</v>
      </c>
      <c r="C310" s="27">
        <v>0.625</v>
      </c>
      <c r="D310" s="28" t="s">
        <v>45</v>
      </c>
      <c r="E310" s="28" t="s">
        <v>1</v>
      </c>
      <c r="F310" s="28" t="s">
        <v>41</v>
      </c>
      <c r="G310" s="28">
        <v>0</v>
      </c>
      <c r="H310" s="28" t="s">
        <v>2</v>
      </c>
      <c r="I310" s="28">
        <v>0</v>
      </c>
    </row>
    <row r="312" spans="1:13" x14ac:dyDescent="0.25">
      <c r="A312" s="8"/>
      <c r="C312" s="5"/>
      <c r="D312" s="11" t="s">
        <v>26</v>
      </c>
      <c r="E312" s="11"/>
      <c r="F312" s="12" t="s">
        <v>129</v>
      </c>
    </row>
    <row r="313" spans="1:13" x14ac:dyDescent="0.25">
      <c r="A313" s="22">
        <v>44995</v>
      </c>
      <c r="B313" s="3" t="s">
        <v>143</v>
      </c>
      <c r="C313" s="27">
        <v>0.8125</v>
      </c>
      <c r="D313" s="17" t="s">
        <v>58</v>
      </c>
      <c r="E313" s="28" t="s">
        <v>1</v>
      </c>
      <c r="F313" s="28" t="s">
        <v>53</v>
      </c>
      <c r="G313" s="28">
        <v>3</v>
      </c>
      <c r="H313" s="28" t="s">
        <v>2</v>
      </c>
      <c r="I313" s="28">
        <v>0</v>
      </c>
      <c r="M313" s="7"/>
    </row>
    <row r="314" spans="1:13" x14ac:dyDescent="0.25">
      <c r="A314" s="26"/>
      <c r="B314" s="3"/>
      <c r="C314" s="27">
        <v>0.60416666666666663</v>
      </c>
      <c r="D314" s="28" t="s">
        <v>40</v>
      </c>
      <c r="E314" s="28" t="s">
        <v>1</v>
      </c>
      <c r="F314" s="28" t="s">
        <v>45</v>
      </c>
      <c r="G314" s="28">
        <v>1</v>
      </c>
      <c r="H314" s="28" t="s">
        <v>2</v>
      </c>
      <c r="I314" s="28">
        <v>1</v>
      </c>
    </row>
    <row r="315" spans="1:13" x14ac:dyDescent="0.25">
      <c r="A315" s="26"/>
      <c r="B315" s="4"/>
      <c r="C315" s="27">
        <v>0.625</v>
      </c>
      <c r="D315" s="28" t="s">
        <v>47</v>
      </c>
      <c r="E315" s="28" t="s">
        <v>1</v>
      </c>
      <c r="F315" s="28" t="s">
        <v>46</v>
      </c>
      <c r="G315" s="28">
        <v>0</v>
      </c>
      <c r="H315" s="28" t="s">
        <v>2</v>
      </c>
      <c r="I315" s="28">
        <v>0</v>
      </c>
    </row>
    <row r="316" spans="1:13" x14ac:dyDescent="0.25">
      <c r="A316" s="26"/>
      <c r="B316" s="3"/>
      <c r="C316" s="27">
        <v>0.625</v>
      </c>
      <c r="D316" s="28" t="s">
        <v>50</v>
      </c>
      <c r="E316" s="28" t="s">
        <v>1</v>
      </c>
      <c r="F316" s="28" t="s">
        <v>44</v>
      </c>
      <c r="G316" s="28">
        <v>2</v>
      </c>
      <c r="H316" s="28" t="s">
        <v>2</v>
      </c>
      <c r="I316" s="28">
        <v>0</v>
      </c>
    </row>
    <row r="317" spans="1:13" x14ac:dyDescent="0.25">
      <c r="A317" s="26"/>
      <c r="B317" s="3"/>
      <c r="C317" s="27">
        <v>0.66666666666666663</v>
      </c>
      <c r="D317" s="28" t="s">
        <v>49</v>
      </c>
      <c r="E317" s="28" t="s">
        <v>1</v>
      </c>
      <c r="F317" s="28" t="s">
        <v>42</v>
      </c>
      <c r="G317" s="28">
        <v>2</v>
      </c>
      <c r="H317" s="28" t="s">
        <v>2</v>
      </c>
      <c r="I317" s="28">
        <v>2</v>
      </c>
    </row>
    <row r="318" spans="1:13" x14ac:dyDescent="0.25">
      <c r="A318" s="22">
        <v>44997</v>
      </c>
      <c r="B318" s="4" t="s">
        <v>149</v>
      </c>
      <c r="C318" s="27">
        <v>0.625</v>
      </c>
      <c r="D318" s="28" t="s">
        <v>41</v>
      </c>
      <c r="E318" s="28" t="s">
        <v>1</v>
      </c>
      <c r="F318" s="28" t="s">
        <v>57</v>
      </c>
      <c r="G318" s="28">
        <v>0</v>
      </c>
      <c r="H318" s="28" t="s">
        <v>2</v>
      </c>
      <c r="I318" s="28">
        <v>1</v>
      </c>
    </row>
    <row r="319" spans="1:13" x14ac:dyDescent="0.25">
      <c r="A319" s="22">
        <v>44997</v>
      </c>
      <c r="B319" s="4" t="s">
        <v>149</v>
      </c>
      <c r="C319" s="27">
        <v>0.625</v>
      </c>
      <c r="D319" s="28" t="s">
        <v>48</v>
      </c>
      <c r="E319" s="28" t="s">
        <v>1</v>
      </c>
      <c r="F319" s="28" t="s">
        <v>43</v>
      </c>
      <c r="G319" s="28">
        <v>3</v>
      </c>
      <c r="H319" s="28" t="s">
        <v>2</v>
      </c>
      <c r="I319" s="28">
        <v>2</v>
      </c>
    </row>
    <row r="320" spans="1:13" x14ac:dyDescent="0.25">
      <c r="A320" s="22">
        <v>44997</v>
      </c>
      <c r="B320" s="4" t="s">
        <v>149</v>
      </c>
      <c r="C320" s="27">
        <v>0.625</v>
      </c>
      <c r="D320" s="28" t="s">
        <v>52</v>
      </c>
      <c r="E320" s="28" t="s">
        <v>1</v>
      </c>
      <c r="F320" s="28" t="s">
        <v>39</v>
      </c>
      <c r="G320" s="28">
        <v>1</v>
      </c>
      <c r="H320" s="28" t="s">
        <v>2</v>
      </c>
      <c r="I320" s="28">
        <v>1</v>
      </c>
    </row>
    <row r="321" spans="1:13" x14ac:dyDescent="0.25">
      <c r="A321" s="22">
        <v>44997</v>
      </c>
      <c r="B321" s="4" t="s">
        <v>149</v>
      </c>
      <c r="C321" s="27">
        <v>0.625</v>
      </c>
      <c r="D321" s="28" t="s">
        <v>51</v>
      </c>
      <c r="E321" s="28" t="s">
        <v>1</v>
      </c>
      <c r="F321" s="28" t="s">
        <v>56</v>
      </c>
      <c r="G321" s="28">
        <v>1</v>
      </c>
      <c r="H321" s="28" t="s">
        <v>2</v>
      </c>
      <c r="I321" s="28">
        <v>0</v>
      </c>
    </row>
    <row r="322" spans="1:13" x14ac:dyDescent="0.25">
      <c r="A322" s="8"/>
      <c r="C322" s="5"/>
      <c r="F322" s="7"/>
    </row>
    <row r="323" spans="1:13" x14ac:dyDescent="0.2">
      <c r="A323" s="88"/>
      <c r="C323" s="5"/>
      <c r="D323" s="11" t="s">
        <v>144</v>
      </c>
      <c r="E323" s="11"/>
      <c r="F323" s="12">
        <v>45000</v>
      </c>
    </row>
    <row r="324" spans="1:13" x14ac:dyDescent="0.25">
      <c r="A324" s="22">
        <v>45000</v>
      </c>
      <c r="B324" s="4" t="s">
        <v>122</v>
      </c>
      <c r="C324" s="27">
        <v>0.8125</v>
      </c>
      <c r="D324" s="28" t="s">
        <v>55</v>
      </c>
      <c r="E324" s="28" t="s">
        <v>1</v>
      </c>
      <c r="F324" s="28" t="s">
        <v>45</v>
      </c>
      <c r="G324" s="28">
        <v>1</v>
      </c>
      <c r="H324" s="28" t="s">
        <v>2</v>
      </c>
      <c r="I324" s="28">
        <v>0</v>
      </c>
    </row>
    <row r="326" spans="1:13" x14ac:dyDescent="0.25">
      <c r="A326" s="8"/>
      <c r="C326" s="5"/>
      <c r="D326" s="11" t="s">
        <v>27</v>
      </c>
      <c r="E326" s="11"/>
      <c r="F326" s="12" t="s">
        <v>130</v>
      </c>
    </row>
    <row r="327" spans="1:13" x14ac:dyDescent="0.25">
      <c r="A327" s="26"/>
      <c r="B327" s="3"/>
      <c r="C327" s="27">
        <v>0.58333333333333337</v>
      </c>
      <c r="D327" s="28" t="s">
        <v>44</v>
      </c>
      <c r="E327" s="28" t="s">
        <v>1</v>
      </c>
      <c r="F327" s="28" t="s">
        <v>51</v>
      </c>
      <c r="G327" s="28">
        <v>4</v>
      </c>
      <c r="H327" s="28" t="s">
        <v>2</v>
      </c>
      <c r="I327" s="28">
        <v>1</v>
      </c>
    </row>
    <row r="328" spans="1:13" x14ac:dyDescent="0.25">
      <c r="A328" s="26"/>
      <c r="B328" s="4"/>
      <c r="C328" s="27">
        <v>0.58333333333333337</v>
      </c>
      <c r="D328" s="28" t="s">
        <v>57</v>
      </c>
      <c r="E328" s="28" t="s">
        <v>1</v>
      </c>
      <c r="F328" s="28" t="s">
        <v>40</v>
      </c>
      <c r="G328" s="28">
        <v>3</v>
      </c>
      <c r="H328" s="28" t="s">
        <v>2</v>
      </c>
      <c r="I328" s="28">
        <v>0</v>
      </c>
    </row>
    <row r="329" spans="1:13" x14ac:dyDescent="0.25">
      <c r="A329" s="26"/>
      <c r="B329" s="4"/>
      <c r="C329" s="27">
        <v>0.625</v>
      </c>
      <c r="D329" s="28" t="s">
        <v>52</v>
      </c>
      <c r="E329" s="28" t="s">
        <v>1</v>
      </c>
      <c r="F329" s="28" t="s">
        <v>48</v>
      </c>
      <c r="G329" s="28">
        <v>5</v>
      </c>
      <c r="H329" s="28" t="s">
        <v>2</v>
      </c>
      <c r="I329" s="28">
        <v>1</v>
      </c>
      <c r="M329" s="7"/>
    </row>
    <row r="330" spans="1:13" x14ac:dyDescent="0.25">
      <c r="A330" s="26"/>
      <c r="B330" s="4"/>
      <c r="C330" s="27">
        <v>0.625</v>
      </c>
      <c r="D330" s="28" t="s">
        <v>43</v>
      </c>
      <c r="E330" s="28" t="s">
        <v>1</v>
      </c>
      <c r="F330" s="28" t="s">
        <v>45</v>
      </c>
      <c r="G330" s="28">
        <v>1</v>
      </c>
      <c r="H330" s="28" t="s">
        <v>2</v>
      </c>
      <c r="I330" s="28">
        <v>2</v>
      </c>
    </row>
    <row r="331" spans="1:13" x14ac:dyDescent="0.25">
      <c r="A331" s="26"/>
      <c r="B331" s="3"/>
      <c r="C331" s="27">
        <v>0.625</v>
      </c>
      <c r="D331" s="28" t="s">
        <v>54</v>
      </c>
      <c r="E331" s="28" t="s">
        <v>1</v>
      </c>
      <c r="F331" s="28" t="s">
        <v>47</v>
      </c>
      <c r="G331" s="28">
        <v>1</v>
      </c>
      <c r="H331" s="28" t="s">
        <v>2</v>
      </c>
      <c r="I331" s="28">
        <v>2</v>
      </c>
    </row>
    <row r="332" spans="1:13" x14ac:dyDescent="0.25">
      <c r="A332" s="26"/>
      <c r="B332" s="3"/>
      <c r="C332" s="27">
        <v>0.66666666666666663</v>
      </c>
      <c r="D332" s="28" t="s">
        <v>39</v>
      </c>
      <c r="E332" s="28" t="s">
        <v>1</v>
      </c>
      <c r="F332" s="28" t="s">
        <v>50</v>
      </c>
      <c r="G332" s="28">
        <v>4</v>
      </c>
      <c r="H332" s="28" t="s">
        <v>2</v>
      </c>
      <c r="I332" s="28">
        <v>1</v>
      </c>
      <c r="M332" s="7"/>
    </row>
    <row r="333" spans="1:13" x14ac:dyDescent="0.25">
      <c r="A333" s="26"/>
      <c r="B333" s="3"/>
      <c r="C333" s="27">
        <v>0.70833333333333337</v>
      </c>
      <c r="D333" s="28" t="s">
        <v>56</v>
      </c>
      <c r="E333" s="28" t="s">
        <v>1</v>
      </c>
      <c r="F333" s="28" t="s">
        <v>49</v>
      </c>
      <c r="G333" s="28">
        <v>2</v>
      </c>
      <c r="H333" s="28" t="s">
        <v>2</v>
      </c>
      <c r="I333" s="28">
        <v>3</v>
      </c>
    </row>
    <row r="334" spans="1:13" x14ac:dyDescent="0.25">
      <c r="A334" s="26"/>
      <c r="B334" s="3"/>
      <c r="C334" s="27">
        <v>0.70833333333333337</v>
      </c>
      <c r="D334" s="28" t="s">
        <v>46</v>
      </c>
      <c r="E334" s="28" t="s">
        <v>1</v>
      </c>
      <c r="F334" s="17" t="s">
        <v>58</v>
      </c>
      <c r="G334" s="28">
        <v>4</v>
      </c>
      <c r="H334" s="28" t="s">
        <v>2</v>
      </c>
      <c r="I334" s="28">
        <v>2</v>
      </c>
    </row>
    <row r="335" spans="1:13" x14ac:dyDescent="0.25">
      <c r="A335" s="26"/>
      <c r="B335" s="3"/>
      <c r="C335" s="27">
        <v>0.75</v>
      </c>
      <c r="D335" s="28" t="s">
        <v>53</v>
      </c>
      <c r="E335" s="28" t="s">
        <v>1</v>
      </c>
      <c r="F335" s="28" t="s">
        <v>41</v>
      </c>
      <c r="G335" s="28">
        <v>3</v>
      </c>
      <c r="H335" s="28" t="s">
        <v>2</v>
      </c>
      <c r="I335" s="28">
        <v>2</v>
      </c>
    </row>
    <row r="336" spans="1:13" x14ac:dyDescent="0.25">
      <c r="A336" s="22">
        <v>45004</v>
      </c>
      <c r="B336" s="4" t="s">
        <v>149</v>
      </c>
      <c r="C336" s="27">
        <v>0.625</v>
      </c>
      <c r="D336" s="28" t="s">
        <v>42</v>
      </c>
      <c r="E336" s="28" t="s">
        <v>1</v>
      </c>
      <c r="F336" s="28" t="s">
        <v>55</v>
      </c>
      <c r="G336" s="28">
        <v>6</v>
      </c>
      <c r="H336" s="28" t="s">
        <v>2</v>
      </c>
      <c r="I336" s="28">
        <v>0</v>
      </c>
    </row>
    <row r="337" spans="1:13" x14ac:dyDescent="0.25">
      <c r="A337" s="8"/>
      <c r="C337" s="5"/>
      <c r="F337" s="7"/>
    </row>
    <row r="338" spans="1:13" ht="15" x14ac:dyDescent="0.25">
      <c r="A338"/>
      <c r="C338" s="5"/>
      <c r="D338" s="11" t="s">
        <v>144</v>
      </c>
      <c r="E338" s="11"/>
      <c r="F338" s="12">
        <v>45007</v>
      </c>
    </row>
    <row r="339" spans="1:13" x14ac:dyDescent="0.25">
      <c r="A339" s="22">
        <v>45007</v>
      </c>
      <c r="B339" s="4" t="s">
        <v>122</v>
      </c>
      <c r="C339" s="27">
        <v>0.83333333333333337</v>
      </c>
      <c r="D339" s="28" t="s">
        <v>51</v>
      </c>
      <c r="E339" s="28" t="s">
        <v>1</v>
      </c>
      <c r="F339" s="28" t="s">
        <v>53</v>
      </c>
      <c r="G339" s="28">
        <v>2</v>
      </c>
      <c r="H339" s="28" t="s">
        <v>2</v>
      </c>
      <c r="I339" s="28">
        <v>0</v>
      </c>
    </row>
    <row r="341" spans="1:13" x14ac:dyDescent="0.25">
      <c r="A341" s="8"/>
      <c r="C341" s="5"/>
      <c r="D341" s="11" t="s">
        <v>28</v>
      </c>
      <c r="E341" s="11"/>
      <c r="F341" s="12" t="s">
        <v>131</v>
      </c>
    </row>
    <row r="342" spans="1:13" x14ac:dyDescent="0.25">
      <c r="A342" s="26"/>
      <c r="B342" s="3"/>
      <c r="C342" s="27">
        <v>0.60416666666666663</v>
      </c>
      <c r="D342" s="28" t="s">
        <v>40</v>
      </c>
      <c r="E342" s="28" t="s">
        <v>1</v>
      </c>
      <c r="F342" s="28" t="s">
        <v>53</v>
      </c>
      <c r="G342" s="28">
        <v>4</v>
      </c>
      <c r="H342" s="28" t="s">
        <v>2</v>
      </c>
      <c r="I342" s="28">
        <v>1</v>
      </c>
    </row>
    <row r="343" spans="1:13" x14ac:dyDescent="0.25">
      <c r="A343" s="26"/>
      <c r="B343" s="4"/>
      <c r="C343" s="27">
        <v>0.625</v>
      </c>
      <c r="D343" s="17" t="s">
        <v>58</v>
      </c>
      <c r="E343" s="28" t="s">
        <v>1</v>
      </c>
      <c r="F343" s="28" t="s">
        <v>54</v>
      </c>
      <c r="G343" s="28">
        <v>4</v>
      </c>
      <c r="H343" s="28" t="s">
        <v>2</v>
      </c>
      <c r="I343" s="28">
        <v>1</v>
      </c>
    </row>
    <row r="344" spans="1:13" x14ac:dyDescent="0.25">
      <c r="A344" s="26"/>
      <c r="B344" s="4"/>
      <c r="C344" s="27">
        <v>0.625</v>
      </c>
      <c r="D344" s="28" t="s">
        <v>48</v>
      </c>
      <c r="E344" s="28" t="s">
        <v>1</v>
      </c>
      <c r="F344" s="28" t="s">
        <v>45</v>
      </c>
      <c r="G344" s="28">
        <v>2</v>
      </c>
      <c r="H344" s="28" t="s">
        <v>2</v>
      </c>
      <c r="I344" s="28">
        <v>1</v>
      </c>
    </row>
    <row r="345" spans="1:13" x14ac:dyDescent="0.25">
      <c r="A345" s="26"/>
      <c r="B345" s="3"/>
      <c r="C345" s="27">
        <v>0.625</v>
      </c>
      <c r="D345" s="28" t="s">
        <v>50</v>
      </c>
      <c r="E345" s="28" t="s">
        <v>1</v>
      </c>
      <c r="F345" s="28" t="s">
        <v>52</v>
      </c>
      <c r="G345" s="28">
        <v>6</v>
      </c>
      <c r="H345" s="28" t="s">
        <v>2</v>
      </c>
      <c r="I345" s="28">
        <v>1</v>
      </c>
    </row>
    <row r="346" spans="1:13" x14ac:dyDescent="0.25">
      <c r="A346" s="26"/>
      <c r="B346" s="3"/>
      <c r="C346" s="27">
        <v>0.625</v>
      </c>
      <c r="D346" s="28" t="s">
        <v>55</v>
      </c>
      <c r="E346" s="28" t="s">
        <v>1</v>
      </c>
      <c r="F346" s="28" t="s">
        <v>56</v>
      </c>
      <c r="G346" s="28">
        <v>3</v>
      </c>
      <c r="H346" s="28" t="s">
        <v>2</v>
      </c>
      <c r="I346" s="28">
        <v>0</v>
      </c>
      <c r="M346" s="7"/>
    </row>
    <row r="347" spans="1:13" x14ac:dyDescent="0.25">
      <c r="A347" s="26"/>
      <c r="B347" s="3"/>
      <c r="C347" s="27">
        <v>0.625</v>
      </c>
      <c r="D347" s="28" t="s">
        <v>47</v>
      </c>
      <c r="E347" s="28" t="s">
        <v>1</v>
      </c>
      <c r="F347" s="28" t="s">
        <v>42</v>
      </c>
      <c r="G347" s="28">
        <v>3</v>
      </c>
      <c r="H347" s="28" t="s">
        <v>2</v>
      </c>
      <c r="I347" s="28">
        <v>1</v>
      </c>
    </row>
    <row r="348" spans="1:13" x14ac:dyDescent="0.25">
      <c r="A348" s="26"/>
      <c r="B348" s="3"/>
      <c r="C348" s="27">
        <v>0.66666666666666663</v>
      </c>
      <c r="D348" s="28" t="s">
        <v>49</v>
      </c>
      <c r="E348" s="28" t="s">
        <v>1</v>
      </c>
      <c r="F348" s="28" t="s">
        <v>44</v>
      </c>
      <c r="G348" s="28">
        <v>1</v>
      </c>
      <c r="H348" s="28" t="s">
        <v>2</v>
      </c>
      <c r="I348" s="28">
        <v>0</v>
      </c>
    </row>
    <row r="349" spans="1:13" x14ac:dyDescent="0.25">
      <c r="A349" s="22">
        <v>45011</v>
      </c>
      <c r="B349" s="4" t="s">
        <v>149</v>
      </c>
      <c r="C349" s="27">
        <v>0.625</v>
      </c>
      <c r="D349" s="28" t="s">
        <v>41</v>
      </c>
      <c r="E349" s="28" t="s">
        <v>1</v>
      </c>
      <c r="F349" s="28" t="s">
        <v>46</v>
      </c>
      <c r="G349" s="28">
        <v>3</v>
      </c>
      <c r="H349" s="28" t="s">
        <v>2</v>
      </c>
      <c r="I349" s="28">
        <v>2</v>
      </c>
    </row>
    <row r="350" spans="1:13" x14ac:dyDescent="0.25">
      <c r="A350" s="22">
        <v>45011</v>
      </c>
      <c r="B350" s="4" t="s">
        <v>149</v>
      </c>
      <c r="C350" s="27">
        <v>0.625</v>
      </c>
      <c r="D350" s="28" t="s">
        <v>51</v>
      </c>
      <c r="E350" s="28" t="s">
        <v>1</v>
      </c>
      <c r="F350" s="28" t="s">
        <v>39</v>
      </c>
      <c r="G350" s="28">
        <v>0</v>
      </c>
      <c r="H350" s="28" t="s">
        <v>2</v>
      </c>
      <c r="I350" s="28">
        <v>1</v>
      </c>
    </row>
    <row r="351" spans="1:13" x14ac:dyDescent="0.25">
      <c r="A351" s="8"/>
      <c r="C351" s="5"/>
      <c r="F351" s="7"/>
      <c r="M351" s="7"/>
    </row>
    <row r="352" spans="1:13" x14ac:dyDescent="0.25">
      <c r="A352" s="8"/>
      <c r="C352" s="5"/>
      <c r="D352" s="11" t="s">
        <v>148</v>
      </c>
      <c r="E352" s="11"/>
      <c r="F352" s="12">
        <v>45014</v>
      </c>
    </row>
    <row r="353" spans="1:13" x14ac:dyDescent="0.25">
      <c r="A353" s="22">
        <v>45014</v>
      </c>
      <c r="B353" s="4" t="s">
        <v>122</v>
      </c>
      <c r="C353" s="27">
        <v>0.8125</v>
      </c>
      <c r="D353" s="28" t="s">
        <v>55</v>
      </c>
      <c r="E353" s="28" t="s">
        <v>1</v>
      </c>
      <c r="F353" s="28" t="s">
        <v>54</v>
      </c>
      <c r="G353" s="28">
        <v>4</v>
      </c>
      <c r="H353" s="28" t="s">
        <v>2</v>
      </c>
      <c r="I353" s="28">
        <v>1</v>
      </c>
    </row>
    <row r="354" spans="1:13" x14ac:dyDescent="0.25">
      <c r="A354" s="8"/>
      <c r="C354" s="5"/>
      <c r="D354" s="11" t="s">
        <v>145</v>
      </c>
      <c r="E354" s="11"/>
      <c r="F354" s="12">
        <v>45014</v>
      </c>
    </row>
    <row r="355" spans="1:13" x14ac:dyDescent="0.25">
      <c r="A355" s="22">
        <v>45014</v>
      </c>
      <c r="B355" s="4" t="s">
        <v>122</v>
      </c>
      <c r="C355" s="27">
        <v>0.83333333333333337</v>
      </c>
      <c r="D355" s="28" t="s">
        <v>45</v>
      </c>
      <c r="E355" s="28" t="s">
        <v>1</v>
      </c>
      <c r="F355" s="28" t="s">
        <v>49</v>
      </c>
      <c r="G355" s="28">
        <v>0</v>
      </c>
      <c r="H355" s="28" t="s">
        <v>2</v>
      </c>
      <c r="I355" s="28">
        <v>0</v>
      </c>
    </row>
    <row r="357" spans="1:13" x14ac:dyDescent="0.25">
      <c r="A357" s="8"/>
      <c r="C357" s="5"/>
      <c r="D357" s="11" t="s">
        <v>29</v>
      </c>
      <c r="E357" s="11"/>
      <c r="F357" s="12" t="s">
        <v>132</v>
      </c>
    </row>
    <row r="358" spans="1:13" x14ac:dyDescent="0.25">
      <c r="A358" s="26"/>
      <c r="B358" s="3"/>
      <c r="C358" s="27">
        <v>0.58333333333333337</v>
      </c>
      <c r="D358" s="28" t="s">
        <v>44</v>
      </c>
      <c r="E358" s="28" t="s">
        <v>1</v>
      </c>
      <c r="F358" s="28" t="s">
        <v>55</v>
      </c>
      <c r="G358" s="28">
        <v>3</v>
      </c>
      <c r="H358" s="28" t="s">
        <v>2</v>
      </c>
      <c r="I358" s="28">
        <v>0</v>
      </c>
    </row>
    <row r="359" spans="1:13" x14ac:dyDescent="0.25">
      <c r="A359" s="26"/>
      <c r="B359" s="3"/>
      <c r="C359" s="27">
        <v>0.58333333333333337</v>
      </c>
      <c r="D359" s="28" t="s">
        <v>57</v>
      </c>
      <c r="E359" s="28" t="s">
        <v>1</v>
      </c>
      <c r="F359" s="28" t="s">
        <v>45</v>
      </c>
      <c r="G359" s="28">
        <v>2</v>
      </c>
      <c r="H359" s="28" t="s">
        <v>2</v>
      </c>
      <c r="I359" s="28">
        <v>2</v>
      </c>
    </row>
    <row r="360" spans="1:13" x14ac:dyDescent="0.25">
      <c r="A360" s="26"/>
      <c r="B360" s="4"/>
      <c r="C360" s="27">
        <v>0.60416666666666663</v>
      </c>
      <c r="D360" s="28" t="s">
        <v>46</v>
      </c>
      <c r="E360" s="28" t="s">
        <v>1</v>
      </c>
      <c r="F360" s="28" t="s">
        <v>40</v>
      </c>
      <c r="G360" s="28">
        <v>1</v>
      </c>
      <c r="H360" s="28" t="s">
        <v>2</v>
      </c>
      <c r="I360" s="28">
        <v>1</v>
      </c>
    </row>
    <row r="361" spans="1:13" x14ac:dyDescent="0.25">
      <c r="A361" s="26"/>
      <c r="B361" s="3"/>
      <c r="C361" s="27">
        <v>0.625</v>
      </c>
      <c r="D361" s="28" t="s">
        <v>50</v>
      </c>
      <c r="E361" s="28" t="s">
        <v>1</v>
      </c>
      <c r="F361" s="28" t="s">
        <v>48</v>
      </c>
      <c r="G361" s="28">
        <v>2</v>
      </c>
      <c r="H361" s="28" t="s">
        <v>2</v>
      </c>
      <c r="I361" s="28">
        <v>1</v>
      </c>
    </row>
    <row r="362" spans="1:13" x14ac:dyDescent="0.25">
      <c r="A362" s="26"/>
      <c r="B362" s="3"/>
      <c r="C362" s="27">
        <v>0.625</v>
      </c>
      <c r="D362" s="28" t="s">
        <v>52</v>
      </c>
      <c r="E362" s="28" t="s">
        <v>1</v>
      </c>
      <c r="F362" s="28" t="s">
        <v>51</v>
      </c>
      <c r="G362" s="28">
        <v>0</v>
      </c>
      <c r="H362" s="28" t="s">
        <v>2</v>
      </c>
      <c r="I362" s="28">
        <v>1</v>
      </c>
    </row>
    <row r="363" spans="1:13" x14ac:dyDescent="0.25">
      <c r="A363" s="26"/>
      <c r="B363" s="3"/>
      <c r="C363" s="27">
        <v>0.625</v>
      </c>
      <c r="D363" s="28" t="s">
        <v>53</v>
      </c>
      <c r="E363" s="28" t="s">
        <v>1</v>
      </c>
      <c r="F363" s="28" t="s">
        <v>43</v>
      </c>
      <c r="G363" s="28">
        <v>2</v>
      </c>
      <c r="H363" s="28" t="s">
        <v>2</v>
      </c>
      <c r="I363" s="28">
        <v>1</v>
      </c>
    </row>
    <row r="364" spans="1:13" x14ac:dyDescent="0.25">
      <c r="A364" s="26"/>
      <c r="B364" s="4"/>
      <c r="C364" s="27">
        <v>0.66666666666666663</v>
      </c>
      <c r="D364" s="28" t="s">
        <v>39</v>
      </c>
      <c r="E364" s="28" t="s">
        <v>1</v>
      </c>
      <c r="F364" s="28" t="s">
        <v>49</v>
      </c>
      <c r="G364" s="28">
        <v>1</v>
      </c>
      <c r="H364" s="28" t="s">
        <v>2</v>
      </c>
      <c r="I364" s="28">
        <v>1</v>
      </c>
    </row>
    <row r="365" spans="1:13" x14ac:dyDescent="0.25">
      <c r="A365" s="26"/>
      <c r="B365" s="3"/>
      <c r="C365" s="27">
        <v>0.70833333333333337</v>
      </c>
      <c r="D365" s="28" t="s">
        <v>56</v>
      </c>
      <c r="E365" s="28" t="s">
        <v>1</v>
      </c>
      <c r="F365" s="28" t="s">
        <v>47</v>
      </c>
      <c r="G365" s="28">
        <v>3</v>
      </c>
      <c r="H365" s="28" t="s">
        <v>2</v>
      </c>
      <c r="I365" s="28">
        <v>0</v>
      </c>
    </row>
    <row r="366" spans="1:13" x14ac:dyDescent="0.25">
      <c r="A366" s="22">
        <v>45018</v>
      </c>
      <c r="B366" s="4" t="s">
        <v>149</v>
      </c>
      <c r="C366" s="27">
        <v>0.625</v>
      </c>
      <c r="D366" s="28" t="s">
        <v>54</v>
      </c>
      <c r="E366" s="28" t="s">
        <v>1</v>
      </c>
      <c r="F366" s="28" t="s">
        <v>41</v>
      </c>
      <c r="G366" s="28">
        <v>3</v>
      </c>
      <c r="H366" s="28" t="s">
        <v>2</v>
      </c>
      <c r="I366" s="28">
        <v>5</v>
      </c>
      <c r="M366" s="7"/>
    </row>
    <row r="367" spans="1:13" x14ac:dyDescent="0.25">
      <c r="A367" s="22">
        <v>45018</v>
      </c>
      <c r="B367" s="4" t="s">
        <v>149</v>
      </c>
      <c r="C367" s="27">
        <v>0.625</v>
      </c>
      <c r="D367" s="28" t="s">
        <v>42</v>
      </c>
      <c r="E367" s="28" t="s">
        <v>1</v>
      </c>
      <c r="F367" s="17" t="s">
        <v>58</v>
      </c>
      <c r="G367" s="28">
        <v>0</v>
      </c>
      <c r="H367" s="28" t="s">
        <v>2</v>
      </c>
      <c r="I367" s="28">
        <v>2</v>
      </c>
    </row>
    <row r="368" spans="1:13" x14ac:dyDescent="0.25">
      <c r="A368" s="8"/>
      <c r="F368" s="7"/>
    </row>
    <row r="369" spans="1:13" x14ac:dyDescent="0.25">
      <c r="A369" s="8"/>
      <c r="C369" s="5"/>
      <c r="D369" s="11" t="s">
        <v>30</v>
      </c>
      <c r="E369" s="11"/>
      <c r="F369" s="12" t="s">
        <v>111</v>
      </c>
    </row>
    <row r="370" spans="1:13" x14ac:dyDescent="0.25">
      <c r="A370" s="22">
        <v>45021</v>
      </c>
      <c r="B370" s="3" t="s">
        <v>122</v>
      </c>
      <c r="C370" s="27">
        <v>0.8125</v>
      </c>
      <c r="D370" s="28" t="s">
        <v>42</v>
      </c>
      <c r="E370" s="28" t="s">
        <v>1</v>
      </c>
      <c r="F370" s="28" t="s">
        <v>48</v>
      </c>
      <c r="G370" s="28">
        <v>3</v>
      </c>
      <c r="H370" s="28" t="s">
        <v>2</v>
      </c>
      <c r="I370" s="28">
        <v>0</v>
      </c>
    </row>
    <row r="371" spans="1:13" x14ac:dyDescent="0.25">
      <c r="A371" s="26"/>
      <c r="B371" s="3" t="s">
        <v>154</v>
      </c>
      <c r="C371" s="27">
        <v>0.76041666666666663</v>
      </c>
      <c r="D371" s="28" t="s">
        <v>57</v>
      </c>
      <c r="E371" s="28" t="s">
        <v>1</v>
      </c>
      <c r="F371" s="28" t="s">
        <v>52</v>
      </c>
      <c r="G371" s="28">
        <v>1</v>
      </c>
      <c r="H371" s="28" t="s">
        <v>2</v>
      </c>
      <c r="I371" s="28">
        <v>0</v>
      </c>
    </row>
    <row r="372" spans="1:13" x14ac:dyDescent="0.25">
      <c r="A372" s="26"/>
      <c r="B372" s="3" t="s">
        <v>154</v>
      </c>
      <c r="C372" s="27">
        <v>0.76041666666666663</v>
      </c>
      <c r="D372" s="28" t="s">
        <v>43</v>
      </c>
      <c r="E372" s="28" t="s">
        <v>1</v>
      </c>
      <c r="F372" s="28" t="s">
        <v>51</v>
      </c>
      <c r="G372" s="28">
        <v>0</v>
      </c>
      <c r="H372" s="28" t="s">
        <v>2</v>
      </c>
      <c r="I372" s="28">
        <v>2</v>
      </c>
    </row>
    <row r="373" spans="1:13" x14ac:dyDescent="0.25">
      <c r="A373" s="26"/>
      <c r="B373" s="3" t="s">
        <v>154</v>
      </c>
      <c r="C373" s="27">
        <v>0.79166666666666663</v>
      </c>
      <c r="D373" s="28" t="s">
        <v>40</v>
      </c>
      <c r="E373" s="28" t="s">
        <v>1</v>
      </c>
      <c r="F373" s="28" t="s">
        <v>49</v>
      </c>
      <c r="G373" s="28">
        <v>2</v>
      </c>
      <c r="H373" s="28" t="s">
        <v>2</v>
      </c>
      <c r="I373" s="28">
        <v>0</v>
      </c>
    </row>
    <row r="374" spans="1:13" x14ac:dyDescent="0.25">
      <c r="A374" s="26"/>
      <c r="B374" s="3" t="s">
        <v>154</v>
      </c>
      <c r="C374" s="27">
        <v>0.79166666666666663</v>
      </c>
      <c r="D374" s="28" t="s">
        <v>45</v>
      </c>
      <c r="E374" s="28" t="s">
        <v>1</v>
      </c>
      <c r="F374" s="28" t="s">
        <v>50</v>
      </c>
      <c r="G374" s="28">
        <v>1</v>
      </c>
      <c r="H374" s="28" t="s">
        <v>2</v>
      </c>
      <c r="I374" s="28">
        <v>3</v>
      </c>
    </row>
    <row r="375" spans="1:13" x14ac:dyDescent="0.25">
      <c r="A375" s="26"/>
      <c r="B375" s="3" t="s">
        <v>154</v>
      </c>
      <c r="C375" s="27">
        <v>0.79166666666666663</v>
      </c>
      <c r="D375" s="28" t="s">
        <v>53</v>
      </c>
      <c r="E375" s="28" t="s">
        <v>1</v>
      </c>
      <c r="F375" s="28" t="s">
        <v>39</v>
      </c>
      <c r="G375" s="28">
        <v>2</v>
      </c>
      <c r="H375" s="28" t="s">
        <v>2</v>
      </c>
      <c r="I375" s="28">
        <v>0</v>
      </c>
      <c r="M375" s="7"/>
    </row>
    <row r="376" spans="1:13" x14ac:dyDescent="0.25">
      <c r="A376" s="26"/>
      <c r="B376" s="3" t="s">
        <v>154</v>
      </c>
      <c r="C376" s="27">
        <v>0.79166666666666663</v>
      </c>
      <c r="D376" s="28" t="s">
        <v>54</v>
      </c>
      <c r="E376" s="28" t="s">
        <v>1</v>
      </c>
      <c r="F376" s="28" t="s">
        <v>56</v>
      </c>
      <c r="G376" s="28">
        <v>2</v>
      </c>
      <c r="H376" s="28" t="s">
        <v>2</v>
      </c>
      <c r="I376" s="28">
        <v>4</v>
      </c>
    </row>
    <row r="377" spans="1:13" x14ac:dyDescent="0.25">
      <c r="A377" s="26"/>
      <c r="B377" s="3" t="s">
        <v>154</v>
      </c>
      <c r="C377" s="27">
        <v>0.79166666666666663</v>
      </c>
      <c r="D377" s="17" t="s">
        <v>58</v>
      </c>
      <c r="E377" s="28" t="s">
        <v>1</v>
      </c>
      <c r="F377" s="28" t="s">
        <v>47</v>
      </c>
      <c r="G377" s="28">
        <v>4</v>
      </c>
      <c r="H377" s="28" t="s">
        <v>2</v>
      </c>
      <c r="I377" s="28">
        <v>1</v>
      </c>
    </row>
    <row r="378" spans="1:13" x14ac:dyDescent="0.25">
      <c r="A378" s="26"/>
      <c r="B378" s="3" t="s">
        <v>154</v>
      </c>
      <c r="C378" s="27">
        <v>0.83333333333333337</v>
      </c>
      <c r="D378" s="28" t="s">
        <v>41</v>
      </c>
      <c r="E378" s="28" t="s">
        <v>1</v>
      </c>
      <c r="F378" s="28" t="s">
        <v>55</v>
      </c>
      <c r="G378" s="28">
        <v>1</v>
      </c>
      <c r="H378" s="28" t="s">
        <v>2</v>
      </c>
      <c r="I378" s="28">
        <v>4</v>
      </c>
    </row>
    <row r="379" spans="1:13" x14ac:dyDescent="0.25">
      <c r="A379" s="26"/>
      <c r="B379" s="3" t="s">
        <v>154</v>
      </c>
      <c r="C379" s="27">
        <v>0.83333333333333337</v>
      </c>
      <c r="D379" s="28" t="s">
        <v>46</v>
      </c>
      <c r="E379" s="28" t="s">
        <v>1</v>
      </c>
      <c r="F379" s="28" t="s">
        <v>44</v>
      </c>
      <c r="G379" s="28">
        <v>0</v>
      </c>
      <c r="H379" s="28" t="s">
        <v>2</v>
      </c>
      <c r="I379" s="28">
        <v>1</v>
      </c>
    </row>
    <row r="380" spans="1:13" x14ac:dyDescent="0.25">
      <c r="A380" s="8"/>
      <c r="C380" s="5"/>
      <c r="F380" s="7"/>
      <c r="M380" s="7"/>
    </row>
    <row r="381" spans="1:13" x14ac:dyDescent="0.25">
      <c r="A381" s="8"/>
      <c r="C381" s="5"/>
      <c r="D381" s="11" t="s">
        <v>145</v>
      </c>
      <c r="E381" s="11"/>
      <c r="F381" s="12">
        <v>45026</v>
      </c>
    </row>
    <row r="382" spans="1:13" x14ac:dyDescent="0.25">
      <c r="A382" s="22">
        <v>45026</v>
      </c>
      <c r="B382" s="3" t="s">
        <v>153</v>
      </c>
      <c r="C382" s="27">
        <v>0.58333333333333337</v>
      </c>
      <c r="D382" s="28" t="s">
        <v>40</v>
      </c>
      <c r="E382" s="28" t="s">
        <v>1</v>
      </c>
      <c r="F382" s="28" t="s">
        <v>47</v>
      </c>
      <c r="G382" s="28">
        <v>2</v>
      </c>
      <c r="H382" s="28" t="s">
        <v>2</v>
      </c>
      <c r="I382" s="28">
        <v>0</v>
      </c>
    </row>
    <row r="383" spans="1:13" x14ac:dyDescent="0.2">
      <c r="A383" s="88"/>
      <c r="C383" s="5"/>
      <c r="D383" s="11" t="s">
        <v>144</v>
      </c>
      <c r="E383" s="11"/>
      <c r="F383" s="12">
        <v>45026</v>
      </c>
    </row>
    <row r="384" spans="1:13" x14ac:dyDescent="0.25">
      <c r="A384" s="22">
        <v>45026</v>
      </c>
      <c r="B384" s="3" t="s">
        <v>153</v>
      </c>
      <c r="C384" s="27">
        <v>0.58333333333333337</v>
      </c>
      <c r="D384" s="28" t="s">
        <v>44</v>
      </c>
      <c r="E384" s="28" t="s">
        <v>1</v>
      </c>
      <c r="F384" s="28" t="s">
        <v>56</v>
      </c>
      <c r="G384" s="28">
        <v>4</v>
      </c>
      <c r="H384" s="28" t="s">
        <v>2</v>
      </c>
      <c r="I384" s="28">
        <v>2</v>
      </c>
    </row>
    <row r="385" spans="1:13" x14ac:dyDescent="0.25">
      <c r="A385" s="8"/>
      <c r="D385" s="11" t="s">
        <v>146</v>
      </c>
      <c r="E385" s="11"/>
      <c r="F385" s="12">
        <v>45026</v>
      </c>
      <c r="I385" s="5"/>
    </row>
    <row r="386" spans="1:13" x14ac:dyDescent="0.25">
      <c r="A386" s="22">
        <v>45026</v>
      </c>
      <c r="B386" s="3" t="s">
        <v>153</v>
      </c>
      <c r="C386" s="27">
        <v>0.625</v>
      </c>
      <c r="D386" s="28" t="s">
        <v>55</v>
      </c>
      <c r="E386" s="28" t="s">
        <v>1</v>
      </c>
      <c r="F386" s="28" t="s">
        <v>53</v>
      </c>
      <c r="G386" s="28">
        <v>2</v>
      </c>
      <c r="H386" s="28" t="s">
        <v>2</v>
      </c>
      <c r="I386" s="28">
        <v>1</v>
      </c>
    </row>
    <row r="387" spans="1:13" x14ac:dyDescent="0.25">
      <c r="A387" s="8"/>
      <c r="F387" s="7"/>
    </row>
    <row r="388" spans="1:13" x14ac:dyDescent="0.25">
      <c r="A388" s="8"/>
      <c r="C388" s="5"/>
      <c r="D388" s="11" t="s">
        <v>31</v>
      </c>
      <c r="E388" s="11"/>
      <c r="F388" s="12" t="s">
        <v>133</v>
      </c>
      <c r="I388" s="5"/>
    </row>
    <row r="389" spans="1:13" x14ac:dyDescent="0.25">
      <c r="A389" s="22">
        <v>45042</v>
      </c>
      <c r="B389" s="4" t="s">
        <v>122</v>
      </c>
      <c r="C389" s="27">
        <v>0.83333333333333337</v>
      </c>
      <c r="D389" s="28" t="s">
        <v>45</v>
      </c>
      <c r="E389" s="28" t="s">
        <v>1</v>
      </c>
      <c r="F389" s="28" t="s">
        <v>53</v>
      </c>
      <c r="G389" s="28"/>
      <c r="H389" s="28" t="s">
        <v>2</v>
      </c>
      <c r="I389" s="28"/>
    </row>
    <row r="390" spans="1:13" x14ac:dyDescent="0.25">
      <c r="A390" s="22">
        <v>45030</v>
      </c>
      <c r="B390" s="4" t="s">
        <v>150</v>
      </c>
      <c r="C390" s="27">
        <v>0.8125</v>
      </c>
      <c r="D390" s="28" t="s">
        <v>41</v>
      </c>
      <c r="E390" s="28" t="s">
        <v>1</v>
      </c>
      <c r="F390" s="28" t="s">
        <v>42</v>
      </c>
      <c r="G390" s="28">
        <v>1</v>
      </c>
      <c r="H390" s="28" t="s">
        <v>2</v>
      </c>
      <c r="I390" s="28">
        <v>1</v>
      </c>
      <c r="M390" s="7"/>
    </row>
    <row r="391" spans="1:13" x14ac:dyDescent="0.25">
      <c r="A391" s="22">
        <v>45030</v>
      </c>
      <c r="B391" s="4" t="s">
        <v>150</v>
      </c>
      <c r="C391" s="27">
        <v>0.83333333333333337</v>
      </c>
      <c r="D391" s="28" t="s">
        <v>48</v>
      </c>
      <c r="E391" s="28" t="s">
        <v>1</v>
      </c>
      <c r="F391" s="28" t="s">
        <v>57</v>
      </c>
      <c r="G391" s="28">
        <v>1</v>
      </c>
      <c r="H391" s="28" t="s">
        <v>2</v>
      </c>
      <c r="I391" s="28">
        <v>3</v>
      </c>
    </row>
    <row r="392" spans="1:13" x14ac:dyDescent="0.25">
      <c r="A392" s="26"/>
      <c r="B392" s="3"/>
      <c r="C392" s="27">
        <v>0.60416666666666663</v>
      </c>
      <c r="D392" s="28" t="s">
        <v>40</v>
      </c>
      <c r="E392" s="28" t="s">
        <v>1</v>
      </c>
      <c r="F392" s="28" t="s">
        <v>54</v>
      </c>
      <c r="G392" s="28">
        <v>1</v>
      </c>
      <c r="H392" s="28" t="s">
        <v>2</v>
      </c>
      <c r="I392" s="28">
        <v>2</v>
      </c>
    </row>
    <row r="393" spans="1:13" x14ac:dyDescent="0.25">
      <c r="A393" s="26"/>
      <c r="B393" s="3"/>
      <c r="C393" s="27">
        <v>0.625</v>
      </c>
      <c r="D393" s="28" t="s">
        <v>43</v>
      </c>
      <c r="E393" s="28" t="s">
        <v>1</v>
      </c>
      <c r="F393" s="28" t="s">
        <v>46</v>
      </c>
      <c r="G393" s="28">
        <v>2</v>
      </c>
      <c r="H393" s="28" t="s">
        <v>2</v>
      </c>
      <c r="I393" s="28">
        <v>2</v>
      </c>
    </row>
    <row r="394" spans="1:13" x14ac:dyDescent="0.25">
      <c r="A394" s="26"/>
      <c r="B394" s="3"/>
      <c r="C394" s="27">
        <v>0.625</v>
      </c>
      <c r="D394" s="28" t="s">
        <v>47</v>
      </c>
      <c r="E394" s="28" t="s">
        <v>1</v>
      </c>
      <c r="F394" s="28" t="s">
        <v>44</v>
      </c>
      <c r="G394" s="28">
        <v>2</v>
      </c>
      <c r="H394" s="28" t="s">
        <v>2</v>
      </c>
      <c r="I394" s="28">
        <v>2</v>
      </c>
    </row>
    <row r="395" spans="1:13" x14ac:dyDescent="0.25">
      <c r="A395" s="26"/>
      <c r="B395" s="3"/>
      <c r="C395" s="27">
        <v>0.625</v>
      </c>
      <c r="D395" s="17" t="s">
        <v>58</v>
      </c>
      <c r="E395" s="28" t="s">
        <v>1</v>
      </c>
      <c r="F395" s="28" t="s">
        <v>56</v>
      </c>
      <c r="G395" s="28">
        <v>12</v>
      </c>
      <c r="H395" s="28" t="s">
        <v>2</v>
      </c>
      <c r="I395" s="28">
        <v>0</v>
      </c>
    </row>
    <row r="396" spans="1:13" x14ac:dyDescent="0.25">
      <c r="A396" s="26"/>
      <c r="B396" s="3"/>
      <c r="C396" s="27">
        <v>0.66666666666666663</v>
      </c>
      <c r="D396" s="28" t="s">
        <v>49</v>
      </c>
      <c r="E396" s="28" t="s">
        <v>1</v>
      </c>
      <c r="F396" s="28" t="s">
        <v>52</v>
      </c>
      <c r="G396" s="28">
        <v>1</v>
      </c>
      <c r="H396" s="28" t="s">
        <v>2</v>
      </c>
      <c r="I396" s="28">
        <v>1</v>
      </c>
    </row>
    <row r="397" spans="1:13" x14ac:dyDescent="0.25">
      <c r="A397" s="26"/>
      <c r="B397" s="4"/>
      <c r="C397" s="27">
        <v>0.66666666666666663</v>
      </c>
      <c r="D397" s="28" t="s">
        <v>55</v>
      </c>
      <c r="E397" s="28" t="s">
        <v>1</v>
      </c>
      <c r="F397" s="28" t="s">
        <v>39</v>
      </c>
      <c r="G397" s="28">
        <v>1</v>
      </c>
      <c r="H397" s="28" t="s">
        <v>2</v>
      </c>
      <c r="I397" s="28">
        <v>3</v>
      </c>
    </row>
    <row r="398" spans="1:13" x14ac:dyDescent="0.25">
      <c r="A398" s="22">
        <v>45032</v>
      </c>
      <c r="B398" s="4" t="s">
        <v>149</v>
      </c>
      <c r="C398" s="27">
        <v>0.625</v>
      </c>
      <c r="D398" s="28" t="s">
        <v>51</v>
      </c>
      <c r="E398" s="28" t="s">
        <v>1</v>
      </c>
      <c r="F398" s="28" t="s">
        <v>50</v>
      </c>
      <c r="G398" s="28">
        <v>1</v>
      </c>
      <c r="H398" s="28" t="s">
        <v>2</v>
      </c>
      <c r="I398" s="28">
        <v>3</v>
      </c>
    </row>
    <row r="399" spans="1:13" x14ac:dyDescent="0.25">
      <c r="A399" s="8"/>
      <c r="F399" s="7"/>
    </row>
    <row r="400" spans="1:13" x14ac:dyDescent="0.25">
      <c r="A400" s="8"/>
      <c r="C400" s="5"/>
      <c r="D400" s="11" t="s">
        <v>157</v>
      </c>
      <c r="E400" s="11"/>
      <c r="F400" s="12">
        <v>45035</v>
      </c>
    </row>
    <row r="401" spans="1:13" x14ac:dyDescent="0.25">
      <c r="A401" s="22">
        <v>45035</v>
      </c>
      <c r="B401" s="4" t="s">
        <v>122</v>
      </c>
      <c r="C401" s="27">
        <v>0.77083333333333337</v>
      </c>
      <c r="D401" s="28" t="s">
        <v>43</v>
      </c>
      <c r="E401" s="28" t="s">
        <v>1</v>
      </c>
      <c r="F401" s="28" t="s">
        <v>42</v>
      </c>
      <c r="G401" s="28">
        <v>4</v>
      </c>
      <c r="H401" s="28" t="s">
        <v>2</v>
      </c>
      <c r="I401" s="28">
        <v>3</v>
      </c>
    </row>
    <row r="402" spans="1:13" x14ac:dyDescent="0.25">
      <c r="A402" s="8"/>
      <c r="F402" s="7"/>
    </row>
    <row r="403" spans="1:13" x14ac:dyDescent="0.25">
      <c r="A403" s="8"/>
      <c r="C403" s="5"/>
      <c r="D403" s="11" t="s">
        <v>32</v>
      </c>
      <c r="E403" s="11"/>
      <c r="F403" s="12" t="s">
        <v>134</v>
      </c>
    </row>
    <row r="404" spans="1:13" x14ac:dyDescent="0.25">
      <c r="A404" s="26"/>
      <c r="B404" s="3"/>
      <c r="C404" s="27">
        <v>0.58333333333333337</v>
      </c>
      <c r="D404" s="28" t="s">
        <v>44</v>
      </c>
      <c r="E404" s="28" t="s">
        <v>1</v>
      </c>
      <c r="F404" s="17" t="s">
        <v>58</v>
      </c>
      <c r="G404" s="28">
        <v>1</v>
      </c>
      <c r="H404" s="28" t="s">
        <v>2</v>
      </c>
      <c r="I404" s="28">
        <v>2</v>
      </c>
    </row>
    <row r="405" spans="1:13" x14ac:dyDescent="0.25">
      <c r="A405" s="26"/>
      <c r="B405" s="3"/>
      <c r="C405" s="27">
        <v>0.625</v>
      </c>
      <c r="D405" s="28" t="s">
        <v>50</v>
      </c>
      <c r="E405" s="28" t="s">
        <v>1</v>
      </c>
      <c r="F405" s="28" t="s">
        <v>49</v>
      </c>
      <c r="G405" s="28">
        <v>3</v>
      </c>
      <c r="H405" s="28" t="s">
        <v>2</v>
      </c>
      <c r="I405" s="28">
        <v>2</v>
      </c>
    </row>
    <row r="406" spans="1:13" x14ac:dyDescent="0.25">
      <c r="A406" s="26"/>
      <c r="B406" s="3"/>
      <c r="C406" s="27">
        <v>0.625</v>
      </c>
      <c r="D406" s="28" t="s">
        <v>46</v>
      </c>
      <c r="E406" s="28" t="s">
        <v>1</v>
      </c>
      <c r="F406" s="28" t="s">
        <v>45</v>
      </c>
      <c r="G406" s="28">
        <v>1</v>
      </c>
      <c r="H406" s="28" t="s">
        <v>2</v>
      </c>
      <c r="I406" s="28">
        <v>1</v>
      </c>
      <c r="M406" s="7"/>
    </row>
    <row r="407" spans="1:13" x14ac:dyDescent="0.25">
      <c r="A407" s="26"/>
      <c r="B407" s="3"/>
      <c r="C407" s="27">
        <v>0.66666666666666663</v>
      </c>
      <c r="D407" s="28" t="s">
        <v>53</v>
      </c>
      <c r="E407" s="28" t="s">
        <v>1</v>
      </c>
      <c r="F407" s="28" t="s">
        <v>57</v>
      </c>
      <c r="G407" s="28">
        <v>2</v>
      </c>
      <c r="H407" s="28" t="s">
        <v>2</v>
      </c>
      <c r="I407" s="28">
        <v>3</v>
      </c>
    </row>
    <row r="408" spans="1:13" x14ac:dyDescent="0.25">
      <c r="A408" s="26"/>
      <c r="B408" s="3"/>
      <c r="C408" s="27">
        <v>0.66666666666666663</v>
      </c>
      <c r="D408" s="28" t="s">
        <v>39</v>
      </c>
      <c r="E408" s="28" t="s">
        <v>1</v>
      </c>
      <c r="F408" s="28" t="s">
        <v>47</v>
      </c>
      <c r="G408" s="28">
        <v>2</v>
      </c>
      <c r="H408" s="28" t="s">
        <v>2</v>
      </c>
      <c r="I408" s="28">
        <v>0</v>
      </c>
    </row>
    <row r="409" spans="1:13" x14ac:dyDescent="0.25">
      <c r="A409" s="26"/>
      <c r="B409" s="3"/>
      <c r="C409" s="27">
        <v>0.6875</v>
      </c>
      <c r="D409" s="28" t="s">
        <v>52</v>
      </c>
      <c r="E409" s="28" t="s">
        <v>1</v>
      </c>
      <c r="F409" s="28" t="s">
        <v>55</v>
      </c>
      <c r="G409" s="28">
        <v>2</v>
      </c>
      <c r="H409" s="28" t="s">
        <v>2</v>
      </c>
      <c r="I409" s="28">
        <v>2</v>
      </c>
    </row>
    <row r="410" spans="1:13" x14ac:dyDescent="0.25">
      <c r="A410" s="26"/>
      <c r="B410" s="3"/>
      <c r="C410" s="27">
        <v>0.70833333333333337</v>
      </c>
      <c r="D410" s="28" t="s">
        <v>56</v>
      </c>
      <c r="E410" s="28" t="s">
        <v>1</v>
      </c>
      <c r="F410" s="28" t="s">
        <v>41</v>
      </c>
      <c r="G410" s="28">
        <v>2</v>
      </c>
      <c r="H410" s="28" t="s">
        <v>2</v>
      </c>
      <c r="I410" s="28">
        <v>1</v>
      </c>
    </row>
    <row r="411" spans="1:13" x14ac:dyDescent="0.25">
      <c r="A411" s="22">
        <v>45039</v>
      </c>
      <c r="B411" s="4" t="s">
        <v>149</v>
      </c>
      <c r="C411" s="27">
        <v>0.625</v>
      </c>
      <c r="D411" s="28" t="s">
        <v>51</v>
      </c>
      <c r="E411" s="28" t="s">
        <v>1</v>
      </c>
      <c r="F411" s="28" t="s">
        <v>48</v>
      </c>
      <c r="G411" s="28">
        <v>3</v>
      </c>
      <c r="H411" s="28" t="s">
        <v>2</v>
      </c>
      <c r="I411" s="28">
        <v>0</v>
      </c>
    </row>
    <row r="412" spans="1:13" x14ac:dyDescent="0.25">
      <c r="A412" s="22">
        <v>45039</v>
      </c>
      <c r="B412" s="4" t="s">
        <v>149</v>
      </c>
      <c r="C412" s="27">
        <v>0.625</v>
      </c>
      <c r="D412" s="28" t="s">
        <v>54</v>
      </c>
      <c r="E412" s="28" t="s">
        <v>1</v>
      </c>
      <c r="F412" s="28" t="s">
        <v>43</v>
      </c>
      <c r="G412" s="28">
        <v>2</v>
      </c>
      <c r="H412" s="28" t="s">
        <v>2</v>
      </c>
      <c r="I412" s="28">
        <v>3</v>
      </c>
    </row>
    <row r="413" spans="1:13" x14ac:dyDescent="0.25">
      <c r="A413" s="22">
        <v>45039</v>
      </c>
      <c r="B413" s="4" t="s">
        <v>149</v>
      </c>
      <c r="C413" s="27">
        <v>0.625</v>
      </c>
      <c r="D413" s="28" t="s">
        <v>42</v>
      </c>
      <c r="E413" s="28" t="s">
        <v>1</v>
      </c>
      <c r="F413" s="28" t="s">
        <v>40</v>
      </c>
      <c r="G413" s="28">
        <v>3</v>
      </c>
      <c r="H413" s="28" t="s">
        <v>2</v>
      </c>
      <c r="I413" s="28">
        <v>2</v>
      </c>
    </row>
    <row r="414" spans="1:13" x14ac:dyDescent="0.25">
      <c r="A414" s="8"/>
      <c r="F414" s="7"/>
    </row>
    <row r="415" spans="1:13" x14ac:dyDescent="0.25">
      <c r="A415" s="8"/>
      <c r="C415" s="5"/>
      <c r="D415" s="11" t="s">
        <v>147</v>
      </c>
      <c r="E415" s="11"/>
      <c r="F415" s="12">
        <v>45041</v>
      </c>
    </row>
    <row r="416" spans="1:13" x14ac:dyDescent="0.25">
      <c r="A416" s="22">
        <v>45041</v>
      </c>
      <c r="B416" s="3" t="s">
        <v>152</v>
      </c>
      <c r="C416" s="27">
        <v>0.82291666666666663</v>
      </c>
      <c r="D416" s="28" t="s">
        <v>51</v>
      </c>
      <c r="E416" s="28" t="s">
        <v>1</v>
      </c>
      <c r="F416" s="28" t="s">
        <v>57</v>
      </c>
      <c r="G416" s="28">
        <v>1</v>
      </c>
      <c r="H416" s="28" t="s">
        <v>2</v>
      </c>
      <c r="I416" s="28">
        <v>2</v>
      </c>
    </row>
    <row r="417" spans="1:9" x14ac:dyDescent="0.25">
      <c r="A417" s="8"/>
      <c r="C417" s="5"/>
      <c r="D417" s="11" t="s">
        <v>156</v>
      </c>
      <c r="E417" s="11"/>
      <c r="F417" s="12">
        <v>45042</v>
      </c>
      <c r="I417" s="5"/>
    </row>
    <row r="418" spans="1:9" x14ac:dyDescent="0.25">
      <c r="A418" s="22">
        <v>45042</v>
      </c>
      <c r="B418" s="4" t="s">
        <v>122</v>
      </c>
      <c r="C418" s="27">
        <v>0.83333333333333337</v>
      </c>
      <c r="D418" s="28" t="s">
        <v>45</v>
      </c>
      <c r="E418" s="28" t="s">
        <v>1</v>
      </c>
      <c r="F418" s="28" t="s">
        <v>53</v>
      </c>
      <c r="G418" s="28">
        <v>2</v>
      </c>
      <c r="H418" s="28" t="s">
        <v>2</v>
      </c>
      <c r="I418" s="28">
        <v>3</v>
      </c>
    </row>
    <row r="419" spans="1:9" x14ac:dyDescent="0.25">
      <c r="A419" s="8"/>
      <c r="F419" s="7"/>
    </row>
    <row r="420" spans="1:9" x14ac:dyDescent="0.25">
      <c r="A420" s="8"/>
      <c r="C420" s="5"/>
      <c r="D420" s="11" t="s">
        <v>33</v>
      </c>
      <c r="E420" s="11"/>
      <c r="F420" s="12" t="s">
        <v>135</v>
      </c>
    </row>
    <row r="421" spans="1:9" x14ac:dyDescent="0.25">
      <c r="A421" s="22">
        <v>45044</v>
      </c>
      <c r="B421" s="4" t="s">
        <v>150</v>
      </c>
      <c r="C421" s="27">
        <v>0.8125</v>
      </c>
      <c r="D421" s="17" t="s">
        <v>58</v>
      </c>
      <c r="E421" s="28" t="s">
        <v>1</v>
      </c>
      <c r="F421" s="28" t="s">
        <v>39</v>
      </c>
      <c r="G421" s="28">
        <v>2</v>
      </c>
      <c r="H421" s="28" t="s">
        <v>2</v>
      </c>
      <c r="I421" s="28">
        <v>0</v>
      </c>
    </row>
    <row r="422" spans="1:9" x14ac:dyDescent="0.25">
      <c r="A422" s="26"/>
      <c r="B422" s="3"/>
      <c r="C422" s="27">
        <v>0.58333333333333337</v>
      </c>
      <c r="D422" s="28" t="s">
        <v>57</v>
      </c>
      <c r="E422" s="28" t="s">
        <v>1</v>
      </c>
      <c r="F422" s="28" t="s">
        <v>46</v>
      </c>
      <c r="G422" s="28">
        <v>1</v>
      </c>
      <c r="H422" s="28" t="s">
        <v>2</v>
      </c>
      <c r="I422" s="28">
        <v>1</v>
      </c>
    </row>
    <row r="423" spans="1:9" x14ac:dyDescent="0.25">
      <c r="A423" s="26"/>
      <c r="B423" s="3"/>
      <c r="C423" s="27">
        <v>0.58333333333333337</v>
      </c>
      <c r="D423" s="28" t="s">
        <v>55</v>
      </c>
      <c r="E423" s="28" t="s">
        <v>1</v>
      </c>
      <c r="F423" s="28" t="s">
        <v>50</v>
      </c>
      <c r="G423" s="28">
        <v>0</v>
      </c>
      <c r="H423" s="28" t="s">
        <v>2</v>
      </c>
      <c r="I423" s="28">
        <v>0</v>
      </c>
    </row>
    <row r="424" spans="1:9" x14ac:dyDescent="0.25">
      <c r="A424" s="26"/>
      <c r="B424" s="3"/>
      <c r="C424" s="27">
        <v>0.60416666666666663</v>
      </c>
      <c r="D424" s="28" t="s">
        <v>40</v>
      </c>
      <c r="E424" s="28" t="s">
        <v>1</v>
      </c>
      <c r="F424" s="28" t="s">
        <v>56</v>
      </c>
      <c r="G424" s="28">
        <v>6</v>
      </c>
      <c r="H424" s="28" t="s">
        <v>2</v>
      </c>
      <c r="I424" s="28">
        <v>1</v>
      </c>
    </row>
    <row r="425" spans="1:9" x14ac:dyDescent="0.25">
      <c r="A425" s="26"/>
      <c r="B425" s="3"/>
      <c r="C425" s="27">
        <v>0.625</v>
      </c>
      <c r="D425" s="28" t="s">
        <v>45</v>
      </c>
      <c r="E425" s="28" t="s">
        <v>1</v>
      </c>
      <c r="F425" s="28" t="s">
        <v>54</v>
      </c>
      <c r="G425" s="28">
        <v>2</v>
      </c>
      <c r="H425" s="28" t="s">
        <v>2</v>
      </c>
      <c r="I425" s="28">
        <v>0</v>
      </c>
    </row>
    <row r="426" spans="1:9" x14ac:dyDescent="0.25">
      <c r="A426" s="26"/>
      <c r="B426" s="3"/>
      <c r="C426" s="27">
        <v>0.625</v>
      </c>
      <c r="D426" s="28" t="s">
        <v>47</v>
      </c>
      <c r="E426" s="28" t="s">
        <v>1</v>
      </c>
      <c r="F426" s="28" t="s">
        <v>52</v>
      </c>
      <c r="G426" s="28">
        <v>0</v>
      </c>
      <c r="H426" s="28" t="s">
        <v>2</v>
      </c>
      <c r="I426" s="28">
        <v>0</v>
      </c>
    </row>
    <row r="427" spans="1:9" x14ac:dyDescent="0.25">
      <c r="A427" s="26"/>
      <c r="B427" s="3"/>
      <c r="C427" s="27">
        <v>0.66666666666666663</v>
      </c>
      <c r="D427" s="28" t="s">
        <v>49</v>
      </c>
      <c r="E427" s="28" t="s">
        <v>1</v>
      </c>
      <c r="F427" s="28" t="s">
        <v>51</v>
      </c>
      <c r="G427" s="28">
        <v>3</v>
      </c>
      <c r="H427" s="28" t="s">
        <v>2</v>
      </c>
      <c r="I427" s="28">
        <v>0</v>
      </c>
    </row>
    <row r="428" spans="1:9" x14ac:dyDescent="0.25">
      <c r="A428" s="22">
        <v>45046</v>
      </c>
      <c r="B428" s="4" t="s">
        <v>149</v>
      </c>
      <c r="C428" s="27">
        <v>0.625</v>
      </c>
      <c r="D428" s="28" t="s">
        <v>48</v>
      </c>
      <c r="E428" s="28" t="s">
        <v>1</v>
      </c>
      <c r="F428" s="28" t="s">
        <v>53</v>
      </c>
      <c r="G428" s="28">
        <v>0</v>
      </c>
      <c r="H428" s="28" t="s">
        <v>2</v>
      </c>
      <c r="I428" s="28">
        <v>2</v>
      </c>
    </row>
    <row r="429" spans="1:9" x14ac:dyDescent="0.25">
      <c r="A429" s="22">
        <v>45046</v>
      </c>
      <c r="B429" s="4" t="s">
        <v>149</v>
      </c>
      <c r="C429" s="27">
        <v>0.625</v>
      </c>
      <c r="D429" s="28" t="s">
        <v>41</v>
      </c>
      <c r="E429" s="28" t="s">
        <v>1</v>
      </c>
      <c r="F429" s="28" t="s">
        <v>44</v>
      </c>
      <c r="G429" s="28">
        <v>2</v>
      </c>
      <c r="H429" s="28" t="s">
        <v>2</v>
      </c>
      <c r="I429" s="28">
        <v>3</v>
      </c>
    </row>
    <row r="431" spans="1:9" x14ac:dyDescent="0.25">
      <c r="A431" s="8"/>
      <c r="C431" s="5"/>
      <c r="D431" s="11" t="s">
        <v>155</v>
      </c>
      <c r="E431" s="11"/>
      <c r="F431" s="12">
        <v>45049</v>
      </c>
    </row>
    <row r="432" spans="1:9" x14ac:dyDescent="0.25">
      <c r="A432" s="22">
        <v>45049</v>
      </c>
      <c r="B432" s="4" t="s">
        <v>122</v>
      </c>
      <c r="C432" s="27">
        <v>0.79166666666666663</v>
      </c>
      <c r="D432" s="28" t="s">
        <v>43</v>
      </c>
      <c r="E432" s="28" t="s">
        <v>1</v>
      </c>
      <c r="F432" s="28" t="s">
        <v>57</v>
      </c>
      <c r="G432" s="28">
        <v>3</v>
      </c>
      <c r="H432" s="28" t="s">
        <v>2</v>
      </c>
      <c r="I432" s="28">
        <v>3</v>
      </c>
    </row>
    <row r="433" spans="1:9" x14ac:dyDescent="0.25">
      <c r="A433" s="8"/>
      <c r="F433" s="7"/>
    </row>
    <row r="434" spans="1:9" x14ac:dyDescent="0.25">
      <c r="A434" s="8"/>
      <c r="C434" s="5"/>
      <c r="D434" s="11" t="s">
        <v>34</v>
      </c>
      <c r="E434" s="11"/>
      <c r="F434" s="12" t="s">
        <v>136</v>
      </c>
    </row>
    <row r="435" spans="1:9" x14ac:dyDescent="0.25">
      <c r="A435" s="22">
        <v>45051</v>
      </c>
      <c r="B435" s="4" t="s">
        <v>150</v>
      </c>
      <c r="C435" s="27">
        <v>0.83333333333333337</v>
      </c>
      <c r="D435" s="28" t="s">
        <v>46</v>
      </c>
      <c r="E435" s="28" t="s">
        <v>1</v>
      </c>
      <c r="F435" s="28" t="s">
        <v>53</v>
      </c>
      <c r="G435" s="28">
        <v>5</v>
      </c>
      <c r="H435" s="28" t="s">
        <v>2</v>
      </c>
      <c r="I435" s="28">
        <v>1</v>
      </c>
    </row>
    <row r="436" spans="1:9" x14ac:dyDescent="0.25">
      <c r="A436" s="26"/>
      <c r="B436" s="3"/>
      <c r="C436" s="27">
        <v>0.58333333333333337</v>
      </c>
      <c r="D436" s="28" t="s">
        <v>44</v>
      </c>
      <c r="E436" s="28" t="s">
        <v>1</v>
      </c>
      <c r="F436" s="28" t="s">
        <v>40</v>
      </c>
      <c r="G436" s="28">
        <v>1</v>
      </c>
      <c r="H436" s="28" t="s">
        <v>2</v>
      </c>
      <c r="I436" s="28">
        <v>2</v>
      </c>
    </row>
    <row r="437" spans="1:9" x14ac:dyDescent="0.25">
      <c r="A437" s="26"/>
      <c r="B437" s="3"/>
      <c r="C437" s="27">
        <v>0.625</v>
      </c>
      <c r="D437" s="28" t="s">
        <v>52</v>
      </c>
      <c r="E437" s="28" t="s">
        <v>1</v>
      </c>
      <c r="F437" s="17" t="s">
        <v>58</v>
      </c>
      <c r="G437" s="28">
        <v>0</v>
      </c>
      <c r="H437" s="28" t="s">
        <v>2</v>
      </c>
      <c r="I437" s="28">
        <v>3</v>
      </c>
    </row>
    <row r="438" spans="1:9" x14ac:dyDescent="0.25">
      <c r="A438" s="26"/>
      <c r="B438" s="3"/>
      <c r="C438" s="27">
        <v>0.625</v>
      </c>
      <c r="D438" s="28" t="s">
        <v>50</v>
      </c>
      <c r="E438" s="28" t="s">
        <v>1</v>
      </c>
      <c r="F438" s="28" t="s">
        <v>47</v>
      </c>
      <c r="G438" s="28">
        <v>3</v>
      </c>
      <c r="H438" s="28" t="s">
        <v>2</v>
      </c>
      <c r="I438" s="28">
        <v>2</v>
      </c>
    </row>
    <row r="439" spans="1:9" x14ac:dyDescent="0.25">
      <c r="A439" s="26"/>
      <c r="B439" s="3"/>
      <c r="C439" s="27">
        <v>0.66666666666666663</v>
      </c>
      <c r="D439" s="28" t="s">
        <v>49</v>
      </c>
      <c r="E439" s="28" t="s">
        <v>1</v>
      </c>
      <c r="F439" s="28" t="s">
        <v>48</v>
      </c>
      <c r="G439" s="28">
        <v>0</v>
      </c>
      <c r="H439" s="28" t="s">
        <v>2</v>
      </c>
      <c r="I439" s="28">
        <v>0</v>
      </c>
    </row>
    <row r="440" spans="1:9" x14ac:dyDescent="0.25">
      <c r="A440" s="26"/>
      <c r="B440" s="3"/>
      <c r="C440" s="27">
        <v>0.66666666666666663</v>
      </c>
      <c r="D440" s="28" t="s">
        <v>39</v>
      </c>
      <c r="E440" s="28" t="s">
        <v>1</v>
      </c>
      <c r="F440" s="28" t="s">
        <v>41</v>
      </c>
      <c r="G440" s="28">
        <v>1</v>
      </c>
      <c r="H440" s="28" t="s">
        <v>2</v>
      </c>
      <c r="I440" s="28">
        <v>1</v>
      </c>
    </row>
    <row r="441" spans="1:9" x14ac:dyDescent="0.25">
      <c r="A441" s="26"/>
      <c r="B441" s="3"/>
      <c r="C441" s="27">
        <v>0.70833333333333337</v>
      </c>
      <c r="D441" s="28" t="s">
        <v>56</v>
      </c>
      <c r="E441" s="28" t="s">
        <v>1</v>
      </c>
      <c r="F441" s="28" t="s">
        <v>43</v>
      </c>
      <c r="G441" s="28">
        <v>4</v>
      </c>
      <c r="H441" s="28" t="s">
        <v>2</v>
      </c>
      <c r="I441" s="28">
        <v>2</v>
      </c>
    </row>
    <row r="442" spans="1:9" x14ac:dyDescent="0.25">
      <c r="A442" s="22">
        <v>45053</v>
      </c>
      <c r="B442" s="4" t="s">
        <v>149</v>
      </c>
      <c r="C442" s="27" t="s">
        <v>158</v>
      </c>
      <c r="D442" s="28" t="s">
        <v>54</v>
      </c>
      <c r="E442" s="28" t="s">
        <v>1</v>
      </c>
      <c r="F442" s="28" t="s">
        <v>57</v>
      </c>
      <c r="G442" s="28">
        <v>2</v>
      </c>
      <c r="H442" s="28" t="s">
        <v>2</v>
      </c>
      <c r="I442" s="28">
        <v>3</v>
      </c>
    </row>
    <row r="443" spans="1:9" x14ac:dyDescent="0.25">
      <c r="A443" s="22">
        <v>45053</v>
      </c>
      <c r="B443" s="4" t="s">
        <v>149</v>
      </c>
      <c r="C443" s="27">
        <v>0.625</v>
      </c>
      <c r="D443" s="28" t="s">
        <v>51</v>
      </c>
      <c r="E443" s="28" t="s">
        <v>1</v>
      </c>
      <c r="F443" s="28" t="s">
        <v>55</v>
      </c>
      <c r="G443" s="28">
        <v>2</v>
      </c>
      <c r="H443" s="28" t="s">
        <v>2</v>
      </c>
      <c r="I443" s="28">
        <v>4</v>
      </c>
    </row>
    <row r="444" spans="1:9" x14ac:dyDescent="0.25">
      <c r="A444" s="22">
        <v>45053</v>
      </c>
      <c r="B444" s="4" t="s">
        <v>149</v>
      </c>
      <c r="C444" s="27">
        <v>0.625</v>
      </c>
      <c r="D444" s="28" t="s">
        <v>42</v>
      </c>
      <c r="E444" s="28" t="s">
        <v>1</v>
      </c>
      <c r="F444" s="28" t="s">
        <v>45</v>
      </c>
      <c r="G444" s="28">
        <v>4</v>
      </c>
      <c r="H444" s="28" t="s">
        <v>2</v>
      </c>
      <c r="I444" s="28">
        <v>2</v>
      </c>
    </row>
    <row r="445" spans="1:9" s="6" customFormat="1" x14ac:dyDescent="0.25">
      <c r="B445" s="1"/>
      <c r="F445" s="7"/>
    </row>
    <row r="446" spans="1:9" s="6" customFormat="1" x14ac:dyDescent="0.25">
      <c r="B446" s="1"/>
      <c r="C446" s="5"/>
      <c r="D446" s="11" t="s">
        <v>151</v>
      </c>
      <c r="E446" s="11"/>
      <c r="F446" s="12">
        <v>45055</v>
      </c>
    </row>
    <row r="447" spans="1:9" s="6" customFormat="1" x14ac:dyDescent="0.25">
      <c r="A447" s="89">
        <v>45055</v>
      </c>
      <c r="B447" s="3" t="s">
        <v>152</v>
      </c>
      <c r="C447" s="27">
        <v>0.78125</v>
      </c>
      <c r="D447" s="28" t="s">
        <v>48</v>
      </c>
      <c r="E447" s="28" t="s">
        <v>1</v>
      </c>
      <c r="F447" s="28" t="s">
        <v>47</v>
      </c>
      <c r="G447" s="28">
        <v>3</v>
      </c>
      <c r="H447" s="28" t="s">
        <v>2</v>
      </c>
      <c r="I447" s="28">
        <v>2</v>
      </c>
    </row>
    <row r="448" spans="1:9" x14ac:dyDescent="0.25">
      <c r="A448" s="8"/>
      <c r="F448" s="7"/>
    </row>
    <row r="449" spans="1:9" x14ac:dyDescent="0.25">
      <c r="A449" s="8"/>
      <c r="C449" s="5"/>
      <c r="D449" s="11" t="s">
        <v>35</v>
      </c>
      <c r="E449" s="11"/>
      <c r="F449" s="12" t="s">
        <v>137</v>
      </c>
    </row>
    <row r="450" spans="1:9" s="6" customFormat="1" x14ac:dyDescent="0.25">
      <c r="A450" s="28"/>
      <c r="B450" s="3"/>
      <c r="C450" s="27">
        <v>0.58333333333333337</v>
      </c>
      <c r="D450" s="28" t="s">
        <v>57</v>
      </c>
      <c r="E450" s="28" t="s">
        <v>1</v>
      </c>
      <c r="F450" s="28" t="s">
        <v>42</v>
      </c>
      <c r="G450" s="28">
        <v>2</v>
      </c>
      <c r="H450" s="28" t="s">
        <v>2</v>
      </c>
      <c r="I450" s="28">
        <v>0</v>
      </c>
    </row>
    <row r="451" spans="1:9" s="6" customFormat="1" x14ac:dyDescent="0.25">
      <c r="A451" s="26"/>
      <c r="B451" s="3"/>
      <c r="C451" s="27">
        <v>0.60416666666666663</v>
      </c>
      <c r="D451" s="28" t="s">
        <v>40</v>
      </c>
      <c r="E451" s="28" t="s">
        <v>1</v>
      </c>
      <c r="F451" s="28" t="s">
        <v>39</v>
      </c>
      <c r="G451" s="28">
        <v>3</v>
      </c>
      <c r="H451" s="28" t="s">
        <v>2</v>
      </c>
      <c r="I451" s="28">
        <v>2</v>
      </c>
    </row>
    <row r="452" spans="1:9" x14ac:dyDescent="0.25">
      <c r="A452" s="26"/>
      <c r="B452" s="3"/>
      <c r="C452" s="27">
        <v>0.625</v>
      </c>
      <c r="D452" s="28" t="s">
        <v>53</v>
      </c>
      <c r="E452" s="28" t="s">
        <v>1</v>
      </c>
      <c r="F452" s="28" t="s">
        <v>54</v>
      </c>
      <c r="G452" s="28">
        <v>3</v>
      </c>
      <c r="H452" s="28" t="s">
        <v>2</v>
      </c>
      <c r="I452" s="28">
        <v>0</v>
      </c>
    </row>
    <row r="453" spans="1:9" x14ac:dyDescent="0.25">
      <c r="A453" s="26"/>
      <c r="B453" s="3"/>
      <c r="C453" s="27">
        <v>0.625</v>
      </c>
      <c r="D453" s="28" t="s">
        <v>55</v>
      </c>
      <c r="E453" s="28" t="s">
        <v>1</v>
      </c>
      <c r="F453" s="28" t="s">
        <v>49</v>
      </c>
      <c r="G453" s="28">
        <v>1</v>
      </c>
      <c r="H453" s="28" t="s">
        <v>2</v>
      </c>
      <c r="I453" s="28">
        <v>2</v>
      </c>
    </row>
    <row r="454" spans="1:9" x14ac:dyDescent="0.25">
      <c r="A454" s="26"/>
      <c r="B454" s="3"/>
      <c r="C454" s="27">
        <v>0.625</v>
      </c>
      <c r="D454" s="28" t="s">
        <v>47</v>
      </c>
      <c r="E454" s="28" t="s">
        <v>1</v>
      </c>
      <c r="F454" s="28" t="s">
        <v>51</v>
      </c>
      <c r="G454" s="28">
        <v>1</v>
      </c>
      <c r="H454" s="28" t="s">
        <v>2</v>
      </c>
      <c r="I454" s="28">
        <v>1</v>
      </c>
    </row>
    <row r="455" spans="1:9" x14ac:dyDescent="0.25">
      <c r="A455" s="26"/>
      <c r="B455" s="3"/>
      <c r="C455" s="27">
        <v>0.625</v>
      </c>
      <c r="D455" s="17" t="s">
        <v>58</v>
      </c>
      <c r="E455" s="28" t="s">
        <v>1</v>
      </c>
      <c r="F455" s="28" t="s">
        <v>50</v>
      </c>
      <c r="G455" s="28">
        <v>4</v>
      </c>
      <c r="H455" s="28" t="s">
        <v>2</v>
      </c>
      <c r="I455" s="28">
        <v>1</v>
      </c>
    </row>
    <row r="456" spans="1:9" s="6" customFormat="1" x14ac:dyDescent="0.25">
      <c r="A456" s="28"/>
      <c r="B456" s="3"/>
      <c r="C456" s="27">
        <v>0.625</v>
      </c>
      <c r="D456" s="28" t="s">
        <v>43</v>
      </c>
      <c r="E456" s="28" t="s">
        <v>1</v>
      </c>
      <c r="F456" s="28" t="s">
        <v>44</v>
      </c>
      <c r="G456" s="28">
        <v>1</v>
      </c>
      <c r="H456" s="28" t="s">
        <v>2</v>
      </c>
      <c r="I456" s="28">
        <v>2</v>
      </c>
    </row>
    <row r="457" spans="1:9" x14ac:dyDescent="0.25">
      <c r="A457" s="22">
        <v>45060</v>
      </c>
      <c r="B457" s="4" t="s">
        <v>149</v>
      </c>
      <c r="C457" s="27">
        <v>0.625</v>
      </c>
      <c r="D457" s="28" t="s">
        <v>48</v>
      </c>
      <c r="E457" s="28" t="s">
        <v>1</v>
      </c>
      <c r="F457" s="28" t="s">
        <v>46</v>
      </c>
      <c r="G457" s="28">
        <v>2</v>
      </c>
      <c r="H457" s="28" t="s">
        <v>2</v>
      </c>
      <c r="I457" s="28">
        <v>0</v>
      </c>
    </row>
    <row r="458" spans="1:9" x14ac:dyDescent="0.25">
      <c r="A458" s="22">
        <v>45060</v>
      </c>
      <c r="B458" s="4" t="s">
        <v>149</v>
      </c>
      <c r="C458" s="27">
        <v>0.625</v>
      </c>
      <c r="D458" s="28" t="s">
        <v>41</v>
      </c>
      <c r="E458" s="28" t="s">
        <v>1</v>
      </c>
      <c r="F458" s="28" t="s">
        <v>52</v>
      </c>
      <c r="G458" s="28">
        <v>0</v>
      </c>
      <c r="H458" s="28" t="s">
        <v>2</v>
      </c>
      <c r="I458" s="28">
        <v>1</v>
      </c>
    </row>
    <row r="459" spans="1:9" s="6" customFormat="1" x14ac:dyDescent="0.25">
      <c r="A459" s="22">
        <v>45060</v>
      </c>
      <c r="B459" s="4" t="s">
        <v>149</v>
      </c>
      <c r="C459" s="27">
        <v>0.625</v>
      </c>
      <c r="D459" s="28" t="s">
        <v>45</v>
      </c>
      <c r="E459" s="28" t="s">
        <v>1</v>
      </c>
      <c r="F459" s="28" t="s">
        <v>56</v>
      </c>
      <c r="G459" s="28">
        <v>6</v>
      </c>
      <c r="H459" s="28" t="s">
        <v>2</v>
      </c>
      <c r="I459" s="28">
        <v>1</v>
      </c>
    </row>
    <row r="460" spans="1:9" s="6" customFormat="1" x14ac:dyDescent="0.25">
      <c r="B460" s="1"/>
      <c r="F460" s="7"/>
    </row>
    <row r="461" spans="1:9" s="6" customFormat="1" x14ac:dyDescent="0.25">
      <c r="B461" s="1"/>
      <c r="C461" s="5"/>
      <c r="D461" s="11" t="s">
        <v>36</v>
      </c>
      <c r="E461" s="11"/>
      <c r="F461" s="12" t="s">
        <v>138</v>
      </c>
    </row>
    <row r="462" spans="1:9" s="6" customFormat="1" x14ac:dyDescent="0.25">
      <c r="A462" s="89">
        <v>45063</v>
      </c>
      <c r="B462" s="3" t="s">
        <v>122</v>
      </c>
      <c r="C462" s="27">
        <v>0.79166666666666663</v>
      </c>
      <c r="D462" s="28" t="s">
        <v>50</v>
      </c>
      <c r="E462" s="28" t="s">
        <v>1</v>
      </c>
      <c r="F462" s="28" t="s">
        <v>43</v>
      </c>
      <c r="G462" s="28">
        <v>1</v>
      </c>
      <c r="H462" s="28" t="s">
        <v>2</v>
      </c>
      <c r="I462" s="28">
        <v>3</v>
      </c>
    </row>
    <row r="463" spans="1:9" s="6" customFormat="1" x14ac:dyDescent="0.25">
      <c r="A463" s="89">
        <v>45063</v>
      </c>
      <c r="B463" s="3" t="s">
        <v>122</v>
      </c>
      <c r="C463" s="27">
        <v>0.8125</v>
      </c>
      <c r="D463" s="28" t="s">
        <v>42</v>
      </c>
      <c r="E463" s="28" t="s">
        <v>1</v>
      </c>
      <c r="F463" s="28" t="s">
        <v>54</v>
      </c>
      <c r="G463" s="28">
        <v>3</v>
      </c>
      <c r="H463" s="28" t="s">
        <v>2</v>
      </c>
      <c r="I463" s="28">
        <v>1</v>
      </c>
    </row>
    <row r="464" spans="1:9" s="6" customFormat="1" x14ac:dyDescent="0.25">
      <c r="A464" s="89">
        <v>45063</v>
      </c>
      <c r="B464" s="3" t="s">
        <v>122</v>
      </c>
      <c r="C464" s="27">
        <v>0.83333333333333337</v>
      </c>
      <c r="D464" s="28" t="s">
        <v>39</v>
      </c>
      <c r="E464" s="28" t="s">
        <v>1</v>
      </c>
      <c r="F464" s="28" t="s">
        <v>57</v>
      </c>
      <c r="G464" s="28">
        <v>3</v>
      </c>
      <c r="H464" s="28" t="s">
        <v>2</v>
      </c>
      <c r="I464" s="28">
        <v>0</v>
      </c>
    </row>
    <row r="465" spans="1:9" s="6" customFormat="1" x14ac:dyDescent="0.25">
      <c r="A465" s="89">
        <v>45063</v>
      </c>
      <c r="B465" s="3" t="s">
        <v>122</v>
      </c>
      <c r="C465" s="27">
        <v>0.83333333333333337</v>
      </c>
      <c r="D465" s="28" t="s">
        <v>52</v>
      </c>
      <c r="E465" s="28" t="s">
        <v>1</v>
      </c>
      <c r="F465" s="28" t="s">
        <v>45</v>
      </c>
      <c r="G465" s="28">
        <v>4</v>
      </c>
      <c r="H465" s="28" t="s">
        <v>2</v>
      </c>
      <c r="I465" s="28">
        <v>0</v>
      </c>
    </row>
    <row r="466" spans="1:9" s="6" customFormat="1" x14ac:dyDescent="0.25">
      <c r="A466" s="89">
        <v>45063</v>
      </c>
      <c r="B466" s="3" t="s">
        <v>122</v>
      </c>
      <c r="C466" s="27">
        <v>0.83333333333333337</v>
      </c>
      <c r="D466" s="28" t="s">
        <v>49</v>
      </c>
      <c r="E466" s="28" t="s">
        <v>1</v>
      </c>
      <c r="F466" s="28" t="s">
        <v>41</v>
      </c>
      <c r="G466" s="28">
        <v>1</v>
      </c>
      <c r="H466" s="28" t="s">
        <v>2</v>
      </c>
      <c r="I466" s="28">
        <v>2</v>
      </c>
    </row>
    <row r="467" spans="1:9" s="6" customFormat="1" x14ac:dyDescent="0.25">
      <c r="A467" s="28"/>
      <c r="B467" s="3"/>
      <c r="C467" s="27">
        <v>0.58333333333333337</v>
      </c>
      <c r="D467" s="28" t="s">
        <v>44</v>
      </c>
      <c r="E467" s="28" t="s">
        <v>1</v>
      </c>
      <c r="F467" s="28" t="s">
        <v>53</v>
      </c>
      <c r="G467" s="28">
        <v>5</v>
      </c>
      <c r="H467" s="28" t="s">
        <v>2</v>
      </c>
      <c r="I467" s="28">
        <v>0</v>
      </c>
    </row>
    <row r="468" spans="1:9" s="6" customFormat="1" x14ac:dyDescent="0.25">
      <c r="A468" s="28"/>
      <c r="B468" s="3"/>
      <c r="C468" s="27">
        <v>0.625</v>
      </c>
      <c r="D468" s="28" t="s">
        <v>51</v>
      </c>
      <c r="E468" s="28" t="s">
        <v>1</v>
      </c>
      <c r="F468" s="28" t="s">
        <v>40</v>
      </c>
      <c r="G468" s="28">
        <v>0</v>
      </c>
      <c r="H468" s="28" t="s">
        <v>2</v>
      </c>
      <c r="I468" s="28">
        <v>2</v>
      </c>
    </row>
    <row r="469" spans="1:9" s="6" customFormat="1" x14ac:dyDescent="0.25">
      <c r="A469" s="28"/>
      <c r="B469" s="3"/>
      <c r="C469" s="27">
        <v>0.625</v>
      </c>
      <c r="D469" s="28" t="s">
        <v>55</v>
      </c>
      <c r="E469" s="28" t="s">
        <v>1</v>
      </c>
      <c r="F469" s="17" t="s">
        <v>58</v>
      </c>
      <c r="G469" s="28">
        <v>0</v>
      </c>
      <c r="H469" s="28" t="s">
        <v>2</v>
      </c>
      <c r="I469" s="28">
        <v>1</v>
      </c>
    </row>
    <row r="470" spans="1:9" s="6" customFormat="1" x14ac:dyDescent="0.25">
      <c r="A470" s="28"/>
      <c r="B470" s="3"/>
      <c r="C470" s="27">
        <v>0.625</v>
      </c>
      <c r="D470" s="28" t="s">
        <v>56</v>
      </c>
      <c r="E470" s="28" t="s">
        <v>1</v>
      </c>
      <c r="F470" s="28" t="s">
        <v>46</v>
      </c>
      <c r="G470" s="28">
        <v>0</v>
      </c>
      <c r="H470" s="28" t="s">
        <v>2</v>
      </c>
      <c r="I470" s="28">
        <v>1</v>
      </c>
    </row>
    <row r="471" spans="1:9" s="6" customFormat="1" x14ac:dyDescent="0.25">
      <c r="B471" s="1"/>
      <c r="F471" s="7"/>
    </row>
    <row r="472" spans="1:9" s="6" customFormat="1" x14ac:dyDescent="0.25">
      <c r="B472" s="1"/>
      <c r="C472" s="5"/>
      <c r="D472" s="11" t="s">
        <v>37</v>
      </c>
      <c r="E472" s="11"/>
      <c r="F472" s="12" t="s">
        <v>139</v>
      </c>
    </row>
    <row r="473" spans="1:9" s="6" customFormat="1" x14ac:dyDescent="0.25">
      <c r="A473" s="28"/>
      <c r="B473" s="3"/>
      <c r="C473" s="27">
        <v>0.58333333333333337</v>
      </c>
      <c r="D473" s="28" t="s">
        <v>44</v>
      </c>
      <c r="E473" s="28" t="s">
        <v>1</v>
      </c>
      <c r="F473" s="28" t="s">
        <v>45</v>
      </c>
      <c r="G473" s="28">
        <v>1</v>
      </c>
      <c r="H473" s="28" t="s">
        <v>2</v>
      </c>
      <c r="I473" s="28">
        <v>0</v>
      </c>
    </row>
    <row r="474" spans="1:9" s="6" customFormat="1" x14ac:dyDescent="0.25">
      <c r="A474" s="28"/>
      <c r="B474" s="3"/>
      <c r="C474" s="27">
        <v>0.625</v>
      </c>
      <c r="D474" s="28" t="s">
        <v>52</v>
      </c>
      <c r="E474" s="28" t="s">
        <v>1</v>
      </c>
      <c r="F474" s="28" t="s">
        <v>40</v>
      </c>
      <c r="G474" s="28">
        <v>1</v>
      </c>
      <c r="H474" s="28" t="s">
        <v>2</v>
      </c>
      <c r="I474" s="28">
        <v>0</v>
      </c>
    </row>
    <row r="475" spans="1:9" s="6" customFormat="1" x14ac:dyDescent="0.25">
      <c r="A475" s="28"/>
      <c r="B475" s="3"/>
      <c r="C475" s="27">
        <v>0.625</v>
      </c>
      <c r="D475" s="28" t="s">
        <v>50</v>
      </c>
      <c r="E475" s="28" t="s">
        <v>1</v>
      </c>
      <c r="F475" s="28" t="s">
        <v>41</v>
      </c>
      <c r="G475" s="28">
        <v>1</v>
      </c>
      <c r="H475" s="28" t="s">
        <v>2</v>
      </c>
      <c r="I475" s="28">
        <v>5</v>
      </c>
    </row>
    <row r="476" spans="1:9" s="6" customFormat="1" x14ac:dyDescent="0.25">
      <c r="A476" s="28"/>
      <c r="B476" s="3"/>
      <c r="C476" s="27">
        <v>0.66666666666666663</v>
      </c>
      <c r="D476" s="28" t="s">
        <v>49</v>
      </c>
      <c r="E476" s="28" t="s">
        <v>1</v>
      </c>
      <c r="F476" s="28" t="s">
        <v>47</v>
      </c>
      <c r="G476" s="28">
        <v>3</v>
      </c>
      <c r="H476" s="28" t="s">
        <v>2</v>
      </c>
      <c r="I476" s="28">
        <v>0</v>
      </c>
    </row>
    <row r="477" spans="1:9" s="6" customFormat="1" x14ac:dyDescent="0.25">
      <c r="A477" s="28"/>
      <c r="B477" s="3"/>
      <c r="C477" s="27">
        <v>0.72916666666666663</v>
      </c>
      <c r="D477" s="28" t="s">
        <v>39</v>
      </c>
      <c r="E477" s="28" t="s">
        <v>1</v>
      </c>
      <c r="F477" s="28" t="s">
        <v>43</v>
      </c>
      <c r="G477" s="28">
        <v>4</v>
      </c>
      <c r="H477" s="28" t="s">
        <v>2</v>
      </c>
      <c r="I477" s="28">
        <v>1</v>
      </c>
    </row>
    <row r="478" spans="1:9" s="6" customFormat="1" x14ac:dyDescent="0.25">
      <c r="A478" s="22">
        <v>45067</v>
      </c>
      <c r="B478" s="4" t="s">
        <v>149</v>
      </c>
      <c r="C478" s="27">
        <v>0.625</v>
      </c>
      <c r="D478" s="28" t="s">
        <v>56</v>
      </c>
      <c r="E478" s="28" t="s">
        <v>1</v>
      </c>
      <c r="F478" s="28" t="s">
        <v>57</v>
      </c>
      <c r="G478" s="28">
        <v>1</v>
      </c>
      <c r="H478" s="28" t="s">
        <v>2</v>
      </c>
      <c r="I478" s="28">
        <v>2</v>
      </c>
    </row>
    <row r="479" spans="1:9" s="6" customFormat="1" x14ac:dyDescent="0.25">
      <c r="A479" s="22">
        <v>45067</v>
      </c>
      <c r="B479" s="4" t="s">
        <v>149</v>
      </c>
      <c r="C479" s="27">
        <v>0.625</v>
      </c>
      <c r="D479" s="28" t="s">
        <v>55</v>
      </c>
      <c r="E479" s="28" t="s">
        <v>1</v>
      </c>
      <c r="F479" s="28" t="s">
        <v>48</v>
      </c>
      <c r="G479" s="28">
        <v>3</v>
      </c>
      <c r="H479" s="28" t="s">
        <v>2</v>
      </c>
      <c r="I479" s="28">
        <v>1</v>
      </c>
    </row>
    <row r="480" spans="1:9" s="6" customFormat="1" x14ac:dyDescent="0.25">
      <c r="A480" s="22">
        <v>45067</v>
      </c>
      <c r="B480" s="4" t="s">
        <v>149</v>
      </c>
      <c r="C480" s="27">
        <v>0.625</v>
      </c>
      <c r="D480" s="28" t="s">
        <v>54</v>
      </c>
      <c r="E480" s="28" t="s">
        <v>1</v>
      </c>
      <c r="F480" s="28" t="s">
        <v>46</v>
      </c>
      <c r="G480" s="28">
        <v>1</v>
      </c>
      <c r="H480" s="28" t="s">
        <v>2</v>
      </c>
      <c r="I480" s="28">
        <v>5</v>
      </c>
    </row>
    <row r="481" spans="1:9" s="6" customFormat="1" x14ac:dyDescent="0.25">
      <c r="A481" s="22">
        <v>45067</v>
      </c>
      <c r="B481" s="4" t="s">
        <v>149</v>
      </c>
      <c r="C481" s="27">
        <v>0.625</v>
      </c>
      <c r="D481" s="28" t="s">
        <v>42</v>
      </c>
      <c r="E481" s="28" t="s">
        <v>1</v>
      </c>
      <c r="F481" s="28" t="s">
        <v>53</v>
      </c>
      <c r="G481" s="28">
        <v>7</v>
      </c>
      <c r="H481" s="28" t="s">
        <v>2</v>
      </c>
      <c r="I481" s="28">
        <v>5</v>
      </c>
    </row>
    <row r="482" spans="1:9" s="6" customFormat="1" x14ac:dyDescent="0.25">
      <c r="A482" s="22">
        <v>45067</v>
      </c>
      <c r="B482" s="4" t="s">
        <v>149</v>
      </c>
      <c r="C482" s="27">
        <v>0.625</v>
      </c>
      <c r="D482" s="28" t="s">
        <v>51</v>
      </c>
      <c r="E482" s="28" t="s">
        <v>1</v>
      </c>
      <c r="F482" s="17" t="s">
        <v>58</v>
      </c>
      <c r="G482" s="28">
        <v>2</v>
      </c>
      <c r="H482" s="28" t="s">
        <v>2</v>
      </c>
      <c r="I482" s="28">
        <v>2</v>
      </c>
    </row>
    <row r="484" spans="1:9" s="6" customFormat="1" x14ac:dyDescent="0.25">
      <c r="B484" s="1"/>
      <c r="C484" s="5"/>
      <c r="D484" s="11" t="s">
        <v>38</v>
      </c>
      <c r="E484" s="11"/>
      <c r="F484" s="12" t="s">
        <v>140</v>
      </c>
    </row>
    <row r="485" spans="1:9" s="6" customFormat="1" x14ac:dyDescent="0.25">
      <c r="A485" s="89">
        <v>45070</v>
      </c>
      <c r="B485" s="3" t="s">
        <v>122</v>
      </c>
      <c r="C485" s="27">
        <v>0.8125</v>
      </c>
      <c r="D485" s="28" t="s">
        <v>40</v>
      </c>
      <c r="E485" s="28" t="s">
        <v>1</v>
      </c>
      <c r="F485" s="28" t="s">
        <v>50</v>
      </c>
      <c r="G485" s="28">
        <v>2</v>
      </c>
      <c r="H485" s="28" t="s">
        <v>2</v>
      </c>
      <c r="I485" s="28">
        <v>0</v>
      </c>
    </row>
    <row r="486" spans="1:9" s="6" customFormat="1" x14ac:dyDescent="0.25">
      <c r="A486" s="89">
        <v>45072</v>
      </c>
      <c r="B486" s="3" t="s">
        <v>150</v>
      </c>
      <c r="C486" s="27">
        <v>0.75</v>
      </c>
      <c r="D486" s="28" t="s">
        <v>57</v>
      </c>
      <c r="E486" s="28" t="s">
        <v>1</v>
      </c>
      <c r="F486" s="28" t="s">
        <v>44</v>
      </c>
      <c r="G486" s="28">
        <v>1</v>
      </c>
      <c r="H486" s="28" t="s">
        <v>2</v>
      </c>
      <c r="I486" s="28">
        <v>0</v>
      </c>
    </row>
    <row r="487" spans="1:9" s="6" customFormat="1" x14ac:dyDescent="0.25">
      <c r="A487" s="89">
        <v>45072</v>
      </c>
      <c r="B487" s="3" t="s">
        <v>150</v>
      </c>
      <c r="C487" s="27">
        <v>0.8125</v>
      </c>
      <c r="D487" s="28" t="s">
        <v>46</v>
      </c>
      <c r="E487" s="28" t="s">
        <v>1</v>
      </c>
      <c r="F487" s="28" t="s">
        <v>42</v>
      </c>
      <c r="G487" s="28">
        <v>4</v>
      </c>
      <c r="H487" s="28" t="s">
        <v>2</v>
      </c>
      <c r="I487" s="28">
        <v>3</v>
      </c>
    </row>
    <row r="488" spans="1:9" s="6" customFormat="1" x14ac:dyDescent="0.25">
      <c r="A488" s="28"/>
      <c r="B488" s="3"/>
      <c r="C488" s="27">
        <v>0.625</v>
      </c>
      <c r="D488" s="28" t="s">
        <v>54</v>
      </c>
      <c r="E488" s="28" t="s">
        <v>1</v>
      </c>
      <c r="F488" s="28" t="s">
        <v>48</v>
      </c>
      <c r="G488" s="28">
        <v>6</v>
      </c>
      <c r="H488" s="28" t="s">
        <v>2</v>
      </c>
      <c r="I488" s="28">
        <v>0</v>
      </c>
    </row>
    <row r="489" spans="1:9" s="6" customFormat="1" x14ac:dyDescent="0.25">
      <c r="A489" s="28"/>
      <c r="B489" s="3"/>
      <c r="C489" s="27">
        <v>0.625</v>
      </c>
      <c r="D489" s="28" t="s">
        <v>47</v>
      </c>
      <c r="E489" s="28" t="s">
        <v>1</v>
      </c>
      <c r="F489" s="28" t="s">
        <v>55</v>
      </c>
      <c r="G489" s="28">
        <v>1</v>
      </c>
      <c r="H489" s="28" t="s">
        <v>2</v>
      </c>
      <c r="I489" s="28">
        <v>2</v>
      </c>
    </row>
    <row r="490" spans="1:9" s="6" customFormat="1" x14ac:dyDescent="0.25">
      <c r="A490" s="28"/>
      <c r="B490" s="3"/>
      <c r="C490" s="27">
        <v>0.625</v>
      </c>
      <c r="D490" s="17" t="s">
        <v>58</v>
      </c>
      <c r="E490" s="28" t="s">
        <v>1</v>
      </c>
      <c r="F490" s="28" t="s">
        <v>49</v>
      </c>
      <c r="G490" s="28">
        <v>3</v>
      </c>
      <c r="H490" s="28" t="s">
        <v>2</v>
      </c>
      <c r="I490" s="28">
        <v>2</v>
      </c>
    </row>
    <row r="491" spans="1:9" s="6" customFormat="1" x14ac:dyDescent="0.25">
      <c r="A491" s="28"/>
      <c r="B491" s="3"/>
      <c r="C491" s="27">
        <v>0.625</v>
      </c>
      <c r="D491" s="28" t="s">
        <v>43</v>
      </c>
      <c r="E491" s="28" t="s">
        <v>1</v>
      </c>
      <c r="F491" s="28" t="s">
        <v>52</v>
      </c>
      <c r="G491" s="28">
        <v>2</v>
      </c>
      <c r="H491" s="28" t="s">
        <v>2</v>
      </c>
      <c r="I491" s="28">
        <v>1</v>
      </c>
    </row>
    <row r="492" spans="1:9" s="6" customFormat="1" x14ac:dyDescent="0.25">
      <c r="A492" s="28"/>
      <c r="B492" s="3"/>
      <c r="C492" s="27">
        <v>0.625</v>
      </c>
      <c r="D492" s="28" t="s">
        <v>45</v>
      </c>
      <c r="E492" s="28" t="s">
        <v>1</v>
      </c>
      <c r="F492" s="28" t="s">
        <v>39</v>
      </c>
      <c r="G492" s="28">
        <v>4</v>
      </c>
      <c r="H492" s="28" t="s">
        <v>2</v>
      </c>
      <c r="I492" s="28">
        <v>1</v>
      </c>
    </row>
    <row r="493" spans="1:9" s="6" customFormat="1" x14ac:dyDescent="0.25">
      <c r="A493" s="28"/>
      <c r="B493" s="3"/>
      <c r="C493" s="27">
        <v>0.625</v>
      </c>
      <c r="D493" s="28" t="s">
        <v>53</v>
      </c>
      <c r="E493" s="28" t="s">
        <v>1</v>
      </c>
      <c r="F493" s="28" t="s">
        <v>56</v>
      </c>
      <c r="G493" s="28">
        <v>4</v>
      </c>
      <c r="H493" s="28" t="s">
        <v>2</v>
      </c>
      <c r="I493" s="28">
        <v>5</v>
      </c>
    </row>
    <row r="494" spans="1:9" s="6" customFormat="1" x14ac:dyDescent="0.25">
      <c r="A494" s="28"/>
      <c r="B494" s="3"/>
      <c r="C494" s="27">
        <v>0.625</v>
      </c>
      <c r="D494" s="28" t="s">
        <v>41</v>
      </c>
      <c r="E494" s="28" t="s">
        <v>1</v>
      </c>
      <c r="F494" s="28" t="s">
        <v>51</v>
      </c>
      <c r="G494" s="28">
        <v>1</v>
      </c>
      <c r="H494" s="28" t="s">
        <v>2</v>
      </c>
      <c r="I494" s="28">
        <v>1</v>
      </c>
    </row>
    <row r="499" spans="2:6" s="6" customFormat="1" x14ac:dyDescent="0.25">
      <c r="B499" s="1"/>
      <c r="F499" s="7"/>
    </row>
    <row r="500" spans="2:6" s="6" customFormat="1" x14ac:dyDescent="0.25">
      <c r="B500" s="1"/>
    </row>
    <row r="501" spans="2:6" s="6" customFormat="1" x14ac:dyDescent="0.25">
      <c r="B501" s="1"/>
    </row>
    <row r="502" spans="2:6" s="6" customFormat="1" x14ac:dyDescent="0.25">
      <c r="B502" s="1"/>
    </row>
    <row r="503" spans="2:6" s="6" customFormat="1" x14ac:dyDescent="0.25">
      <c r="B503" s="1"/>
    </row>
    <row r="504" spans="2:6" s="6" customFormat="1" x14ac:dyDescent="0.25">
      <c r="B504" s="1"/>
    </row>
    <row r="505" spans="2:6" s="6" customFormat="1" x14ac:dyDescent="0.25">
      <c r="B505" s="1"/>
    </row>
    <row r="506" spans="2:6" s="6" customFormat="1" x14ac:dyDescent="0.25">
      <c r="B506" s="1"/>
    </row>
    <row r="507" spans="2:6" s="6" customFormat="1" x14ac:dyDescent="0.25">
      <c r="B507" s="1"/>
    </row>
    <row r="508" spans="2:6" s="6" customFormat="1" x14ac:dyDescent="0.25">
      <c r="B508" s="1"/>
      <c r="C508" s="9"/>
      <c r="F508" s="7"/>
    </row>
    <row r="509" spans="2:6" s="6" customFormat="1" x14ac:dyDescent="0.25">
      <c r="B509" s="1"/>
      <c r="C509" s="9"/>
      <c r="D509" s="5"/>
      <c r="F509" s="5"/>
    </row>
    <row r="510" spans="2:6" s="6" customFormat="1" x14ac:dyDescent="0.25">
      <c r="B510" s="1"/>
      <c r="C510" s="9"/>
      <c r="D510" s="5"/>
      <c r="F510" s="5"/>
    </row>
    <row r="511" spans="2:6" s="6" customFormat="1" x14ac:dyDescent="0.25">
      <c r="B511" s="1"/>
      <c r="C511" s="9"/>
      <c r="D511" s="5"/>
      <c r="F511" s="5"/>
    </row>
    <row r="512" spans="2:6" s="6" customFormat="1" x14ac:dyDescent="0.25">
      <c r="B512" s="1"/>
      <c r="C512" s="9"/>
      <c r="D512" s="5"/>
      <c r="F512" s="5"/>
    </row>
    <row r="513" spans="2:6" s="6" customFormat="1" x14ac:dyDescent="0.25">
      <c r="B513" s="1"/>
      <c r="D513" s="5"/>
      <c r="F513" s="5"/>
    </row>
    <row r="514" spans="2:6" s="6" customFormat="1" x14ac:dyDescent="0.25">
      <c r="B514" s="1"/>
      <c r="D514" s="5"/>
      <c r="F514" s="5"/>
    </row>
    <row r="515" spans="2:6" s="6" customFormat="1" x14ac:dyDescent="0.25">
      <c r="B515" s="1"/>
      <c r="D515" s="5"/>
      <c r="F515" s="5"/>
    </row>
    <row r="516" spans="2:6" s="6" customFormat="1" x14ac:dyDescent="0.25">
      <c r="B516" s="1"/>
      <c r="C516" s="9"/>
      <c r="E516" s="5"/>
    </row>
    <row r="517" spans="2:6" s="6" customFormat="1" x14ac:dyDescent="0.25">
      <c r="B517" s="1"/>
      <c r="C517" s="9"/>
      <c r="D517" s="5"/>
      <c r="E517" s="5"/>
      <c r="F517" s="5"/>
    </row>
    <row r="518" spans="2:6" s="6" customFormat="1" x14ac:dyDescent="0.25">
      <c r="B518" s="1"/>
      <c r="C518" s="9"/>
      <c r="D518" s="5"/>
      <c r="F518" s="5"/>
    </row>
    <row r="519" spans="2:6" s="6" customFormat="1" x14ac:dyDescent="0.25">
      <c r="B519" s="1"/>
      <c r="C519" s="9"/>
      <c r="D519" s="5"/>
      <c r="F519" s="5"/>
    </row>
    <row r="520" spans="2:6" s="6" customFormat="1" x14ac:dyDescent="0.25">
      <c r="B520" s="1"/>
      <c r="C520" s="9"/>
      <c r="D520" s="5"/>
      <c r="F520" s="5"/>
    </row>
    <row r="521" spans="2:6" s="6" customFormat="1" x14ac:dyDescent="0.25">
      <c r="B521" s="1"/>
      <c r="C521" s="9"/>
      <c r="D521" s="5"/>
      <c r="F521" s="5"/>
    </row>
    <row r="522" spans="2:6" s="6" customFormat="1" x14ac:dyDescent="0.25">
      <c r="B522" s="1"/>
      <c r="C522" s="9"/>
      <c r="D522" s="5"/>
      <c r="F522" s="5"/>
    </row>
    <row r="523" spans="2:6" s="6" customFormat="1" x14ac:dyDescent="0.25">
      <c r="B523" s="1"/>
      <c r="C523" s="9"/>
      <c r="D523" s="5"/>
      <c r="F523" s="5"/>
    </row>
    <row r="524" spans="2:6" s="6" customFormat="1" x14ac:dyDescent="0.25">
      <c r="B524" s="1"/>
      <c r="C524" s="9"/>
      <c r="D524" s="5"/>
      <c r="F524" s="5"/>
    </row>
    <row r="525" spans="2:6" s="6" customFormat="1" x14ac:dyDescent="0.25">
      <c r="B525" s="1"/>
      <c r="C525" s="9"/>
      <c r="D525" s="5"/>
      <c r="F525" s="5"/>
    </row>
    <row r="526" spans="2:6" s="6" customFormat="1" x14ac:dyDescent="0.25">
      <c r="B526" s="1"/>
      <c r="C526" s="9"/>
      <c r="D526" s="5"/>
      <c r="F526" s="5"/>
    </row>
    <row r="527" spans="2:6" s="6" customFormat="1" x14ac:dyDescent="0.25">
      <c r="B527" s="1"/>
      <c r="D527" s="5"/>
      <c r="F527" s="5"/>
    </row>
    <row r="528" spans="2:6" s="6" customFormat="1" x14ac:dyDescent="0.25">
      <c r="B528" s="1"/>
      <c r="D528" s="5"/>
      <c r="F528" s="5"/>
    </row>
    <row r="529" spans="2:6" s="6" customFormat="1" x14ac:dyDescent="0.25">
      <c r="B529" s="1"/>
      <c r="D529" s="5"/>
      <c r="F529" s="5"/>
    </row>
    <row r="530" spans="2:6" s="6" customFormat="1" x14ac:dyDescent="0.25">
      <c r="B530" s="1"/>
      <c r="C530" s="9"/>
    </row>
    <row r="531" spans="2:6" s="6" customFormat="1" x14ac:dyDescent="0.25">
      <c r="B531" s="1"/>
      <c r="C531" s="9"/>
      <c r="D531" s="5"/>
      <c r="F531" s="5"/>
    </row>
    <row r="532" spans="2:6" s="6" customFormat="1" x14ac:dyDescent="0.25">
      <c r="B532" s="1"/>
      <c r="C532" s="9"/>
      <c r="D532" s="5"/>
      <c r="F532" s="5"/>
    </row>
    <row r="533" spans="2:6" s="6" customFormat="1" x14ac:dyDescent="0.25">
      <c r="B533" s="1"/>
      <c r="C533" s="9"/>
      <c r="D533" s="5"/>
      <c r="F533" s="5"/>
    </row>
    <row r="534" spans="2:6" s="6" customFormat="1" x14ac:dyDescent="0.25">
      <c r="B534" s="1"/>
      <c r="C534" s="9"/>
      <c r="D534" s="5"/>
      <c r="F534" s="5"/>
    </row>
    <row r="535" spans="2:6" s="6" customFormat="1" x14ac:dyDescent="0.25">
      <c r="B535" s="1"/>
      <c r="C535" s="9"/>
      <c r="D535" s="5"/>
      <c r="F535" s="5"/>
    </row>
    <row r="536" spans="2:6" s="6" customFormat="1" x14ac:dyDescent="0.25">
      <c r="B536" s="1"/>
      <c r="C536" s="9"/>
      <c r="D536" s="5"/>
      <c r="F536" s="5"/>
    </row>
    <row r="537" spans="2:6" s="6" customFormat="1" x14ac:dyDescent="0.25">
      <c r="B537" s="1"/>
      <c r="C537" s="9"/>
      <c r="D537" s="5"/>
      <c r="F537" s="5"/>
    </row>
    <row r="538" spans="2:6" s="6" customFormat="1" x14ac:dyDescent="0.25">
      <c r="B538" s="1"/>
      <c r="C538" s="9"/>
      <c r="D538" s="5"/>
      <c r="F538" s="5"/>
    </row>
    <row r="539" spans="2:6" s="6" customFormat="1" x14ac:dyDescent="0.25">
      <c r="B539" s="1"/>
      <c r="C539" s="9"/>
      <c r="D539" s="5"/>
      <c r="F539" s="5"/>
    </row>
    <row r="540" spans="2:6" s="6" customFormat="1" x14ac:dyDescent="0.25">
      <c r="B540" s="1"/>
      <c r="C540" s="9"/>
      <c r="D540" s="5"/>
      <c r="F540" s="5"/>
    </row>
    <row r="541" spans="2:6" s="6" customFormat="1" x14ac:dyDescent="0.25">
      <c r="B541" s="1"/>
      <c r="D541" s="5"/>
      <c r="F541" s="5"/>
    </row>
    <row r="542" spans="2:6" s="6" customFormat="1" x14ac:dyDescent="0.25">
      <c r="B542" s="1"/>
      <c r="D542" s="5"/>
      <c r="F542" s="5"/>
    </row>
    <row r="543" spans="2:6" s="6" customFormat="1" x14ac:dyDescent="0.25">
      <c r="B543" s="1"/>
      <c r="D543" s="5"/>
      <c r="F543" s="5"/>
    </row>
    <row r="544" spans="2:6" s="6" customFormat="1" x14ac:dyDescent="0.25">
      <c r="B544" s="1"/>
      <c r="C544" s="9"/>
    </row>
    <row r="545" spans="2:6" s="6" customFormat="1" x14ac:dyDescent="0.25">
      <c r="B545" s="1"/>
      <c r="C545" s="9"/>
      <c r="D545" s="5"/>
      <c r="F545" s="5"/>
    </row>
    <row r="546" spans="2:6" s="6" customFormat="1" x14ac:dyDescent="0.25">
      <c r="B546" s="1"/>
      <c r="C546" s="9"/>
      <c r="D546" s="5"/>
      <c r="F546" s="5"/>
    </row>
    <row r="547" spans="2:6" s="6" customFormat="1" x14ac:dyDescent="0.25">
      <c r="B547" s="1"/>
      <c r="C547" s="9"/>
      <c r="D547" s="5"/>
      <c r="F547" s="5"/>
    </row>
    <row r="548" spans="2:6" s="6" customFormat="1" x14ac:dyDescent="0.25">
      <c r="B548" s="1"/>
      <c r="C548" s="9"/>
      <c r="D548" s="5"/>
      <c r="F548" s="5"/>
    </row>
    <row r="549" spans="2:6" s="6" customFormat="1" x14ac:dyDescent="0.25">
      <c r="B549" s="1"/>
      <c r="C549" s="9"/>
      <c r="D549" s="5"/>
      <c r="F549" s="5"/>
    </row>
    <row r="550" spans="2:6" s="6" customFormat="1" x14ac:dyDescent="0.25">
      <c r="B550" s="1"/>
      <c r="C550" s="9"/>
      <c r="D550" s="5"/>
      <c r="F550" s="5"/>
    </row>
    <row r="551" spans="2:6" s="6" customFormat="1" x14ac:dyDescent="0.25">
      <c r="B551" s="1"/>
      <c r="C551" s="9"/>
      <c r="D551" s="5"/>
      <c r="F551" s="5"/>
    </row>
    <row r="552" spans="2:6" s="6" customFormat="1" x14ac:dyDescent="0.25">
      <c r="B552" s="1"/>
      <c r="C552" s="9"/>
      <c r="D552" s="5"/>
      <c r="F552" s="5"/>
    </row>
    <row r="553" spans="2:6" s="6" customFormat="1" x14ac:dyDescent="0.25">
      <c r="B553" s="1"/>
      <c r="C553" s="9"/>
      <c r="D553" s="5"/>
      <c r="F553" s="5"/>
    </row>
    <row r="554" spans="2:6" s="6" customFormat="1" x14ac:dyDescent="0.25">
      <c r="B554" s="1"/>
      <c r="C554" s="9"/>
      <c r="D554" s="5"/>
      <c r="F554" s="5"/>
    </row>
    <row r="555" spans="2:6" s="6" customFormat="1" x14ac:dyDescent="0.25">
      <c r="B555" s="1"/>
      <c r="D555" s="5"/>
      <c r="F555" s="5"/>
    </row>
    <row r="556" spans="2:6" s="6" customFormat="1" x14ac:dyDescent="0.25">
      <c r="B556" s="1"/>
      <c r="D556" s="5"/>
      <c r="F556" s="5"/>
    </row>
    <row r="557" spans="2:6" s="6" customFormat="1" x14ac:dyDescent="0.25">
      <c r="B557" s="1"/>
      <c r="D557" s="5"/>
      <c r="F557" s="5"/>
    </row>
    <row r="558" spans="2:6" s="6" customFormat="1" x14ac:dyDescent="0.25">
      <c r="B558" s="1"/>
      <c r="C558" s="9"/>
    </row>
    <row r="559" spans="2:6" s="6" customFormat="1" x14ac:dyDescent="0.25">
      <c r="B559" s="1"/>
      <c r="C559" s="9"/>
      <c r="D559" s="5"/>
      <c r="F559" s="5"/>
    </row>
    <row r="560" spans="2:6" s="6" customFormat="1" x14ac:dyDescent="0.25">
      <c r="B560" s="1"/>
      <c r="C560" s="9"/>
      <c r="D560" s="5"/>
      <c r="F560" s="5"/>
    </row>
    <row r="561" spans="2:6" s="6" customFormat="1" x14ac:dyDescent="0.25">
      <c r="B561" s="1"/>
      <c r="C561" s="9"/>
      <c r="D561" s="5"/>
      <c r="F561" s="5"/>
    </row>
    <row r="562" spans="2:6" s="6" customFormat="1" x14ac:dyDescent="0.25">
      <c r="B562" s="1"/>
      <c r="C562" s="9"/>
      <c r="D562" s="5"/>
      <c r="F562" s="5"/>
    </row>
    <row r="563" spans="2:6" s="6" customFormat="1" x14ac:dyDescent="0.25">
      <c r="B563" s="1"/>
      <c r="C563" s="9"/>
      <c r="D563" s="5"/>
      <c r="F563" s="5"/>
    </row>
    <row r="564" spans="2:6" s="6" customFormat="1" x14ac:dyDescent="0.25">
      <c r="B564" s="1"/>
      <c r="C564" s="9"/>
      <c r="D564" s="5"/>
      <c r="F564" s="5"/>
    </row>
    <row r="565" spans="2:6" s="6" customFormat="1" x14ac:dyDescent="0.25">
      <c r="B565" s="1"/>
      <c r="C565" s="9"/>
    </row>
    <row r="566" spans="2:6" s="6" customFormat="1" x14ac:dyDescent="0.25">
      <c r="B566" s="1"/>
      <c r="C566" s="9"/>
    </row>
    <row r="567" spans="2:6" s="6" customFormat="1" x14ac:dyDescent="0.25">
      <c r="B567" s="1"/>
      <c r="C567" s="9"/>
    </row>
    <row r="568" spans="2:6" s="6" customFormat="1" x14ac:dyDescent="0.25">
      <c r="B568" s="1"/>
      <c r="C568" s="9"/>
    </row>
    <row r="569" spans="2:6" s="6" customFormat="1" x14ac:dyDescent="0.25">
      <c r="B569" s="1"/>
    </row>
    <row r="570" spans="2:6" s="6" customFormat="1" x14ac:dyDescent="0.25">
      <c r="B570" s="1"/>
    </row>
    <row r="571" spans="2:6" s="6" customFormat="1" x14ac:dyDescent="0.25">
      <c r="B571" s="1"/>
    </row>
    <row r="572" spans="2:6" s="6" customFormat="1" x14ac:dyDescent="0.25">
      <c r="B572" s="1"/>
      <c r="C572" s="9"/>
    </row>
    <row r="573" spans="2:6" s="6" customFormat="1" x14ac:dyDescent="0.25">
      <c r="B573" s="1"/>
      <c r="C573" s="9"/>
    </row>
    <row r="574" spans="2:6" s="6" customFormat="1" x14ac:dyDescent="0.25">
      <c r="B574" s="1"/>
      <c r="C574" s="9"/>
    </row>
    <row r="575" spans="2:6" s="6" customFormat="1" x14ac:dyDescent="0.25">
      <c r="B575" s="1"/>
      <c r="C575" s="9"/>
    </row>
    <row r="576" spans="2:6" s="6" customFormat="1" x14ac:dyDescent="0.25">
      <c r="B576" s="1"/>
      <c r="C576" s="9"/>
    </row>
    <row r="577" spans="2:5" s="6" customFormat="1" x14ac:dyDescent="0.25">
      <c r="B577" s="1"/>
      <c r="C577" s="9"/>
    </row>
    <row r="578" spans="2:5" s="6" customFormat="1" x14ac:dyDescent="0.25">
      <c r="B578" s="1"/>
      <c r="C578" s="9"/>
    </row>
    <row r="579" spans="2:5" s="6" customFormat="1" x14ac:dyDescent="0.25">
      <c r="B579" s="1"/>
      <c r="C579" s="9"/>
    </row>
    <row r="580" spans="2:5" s="6" customFormat="1" x14ac:dyDescent="0.25">
      <c r="B580" s="1"/>
      <c r="C580" s="9"/>
    </row>
    <row r="581" spans="2:5" s="6" customFormat="1" x14ac:dyDescent="0.25">
      <c r="B581" s="1"/>
      <c r="C581" s="9"/>
    </row>
    <row r="582" spans="2:5" s="6" customFormat="1" x14ac:dyDescent="0.25">
      <c r="B582" s="1"/>
      <c r="C582" s="9"/>
    </row>
    <row r="583" spans="2:5" s="6" customFormat="1" x14ac:dyDescent="0.25">
      <c r="B583" s="1"/>
    </row>
    <row r="584" spans="2:5" s="6" customFormat="1" x14ac:dyDescent="0.25">
      <c r="B584" s="1"/>
    </row>
    <row r="585" spans="2:5" s="6" customFormat="1" x14ac:dyDescent="0.25">
      <c r="B585" s="1"/>
    </row>
    <row r="586" spans="2:5" s="6" customFormat="1" x14ac:dyDescent="0.25">
      <c r="B586" s="1"/>
      <c r="C586" s="9"/>
    </row>
    <row r="587" spans="2:5" s="6" customFormat="1" x14ac:dyDescent="0.25">
      <c r="B587" s="1"/>
      <c r="C587" s="9"/>
      <c r="E587" s="5"/>
    </row>
    <row r="588" spans="2:5" s="6" customFormat="1" x14ac:dyDescent="0.25">
      <c r="B588" s="1"/>
      <c r="C588" s="9"/>
    </row>
    <row r="589" spans="2:5" s="6" customFormat="1" x14ac:dyDescent="0.25">
      <c r="B589" s="1"/>
      <c r="C589" s="9"/>
    </row>
    <row r="590" spans="2:5" s="6" customFormat="1" x14ac:dyDescent="0.25">
      <c r="B590" s="1"/>
      <c r="C590" s="9"/>
    </row>
    <row r="591" spans="2:5" s="6" customFormat="1" x14ac:dyDescent="0.25">
      <c r="B591" s="1"/>
      <c r="C591" s="9"/>
    </row>
    <row r="592" spans="2:5" s="6" customFormat="1" x14ac:dyDescent="0.25">
      <c r="B592" s="1"/>
      <c r="C592" s="9"/>
    </row>
    <row r="593" spans="2:3" s="6" customFormat="1" x14ac:dyDescent="0.25">
      <c r="B593" s="1"/>
      <c r="C593" s="9"/>
    </row>
    <row r="594" spans="2:3" s="6" customFormat="1" x14ac:dyDescent="0.25">
      <c r="B594" s="1"/>
      <c r="C594" s="9"/>
    </row>
    <row r="595" spans="2:3" s="6" customFormat="1" x14ac:dyDescent="0.25">
      <c r="B595" s="1"/>
      <c r="C595" s="9"/>
    </row>
    <row r="596" spans="2:3" s="6" customFormat="1" x14ac:dyDescent="0.25">
      <c r="B596" s="1"/>
      <c r="C596" s="9"/>
    </row>
    <row r="597" spans="2:3" s="6" customFormat="1" x14ac:dyDescent="0.25">
      <c r="B597" s="1"/>
    </row>
    <row r="598" spans="2:3" s="6" customFormat="1" x14ac:dyDescent="0.25">
      <c r="B598" s="1"/>
    </row>
    <row r="599" spans="2:3" s="6" customFormat="1" x14ac:dyDescent="0.25">
      <c r="B599" s="1"/>
    </row>
    <row r="600" spans="2:3" s="6" customFormat="1" x14ac:dyDescent="0.25">
      <c r="B600" s="1"/>
      <c r="C600" s="9"/>
    </row>
    <row r="601" spans="2:3" s="6" customFormat="1" x14ac:dyDescent="0.25">
      <c r="B601" s="1"/>
      <c r="C601" s="9"/>
    </row>
    <row r="602" spans="2:3" s="6" customFormat="1" x14ac:dyDescent="0.25">
      <c r="B602" s="1"/>
      <c r="C602" s="9"/>
    </row>
    <row r="603" spans="2:3" s="6" customFormat="1" x14ac:dyDescent="0.25">
      <c r="B603" s="1"/>
      <c r="C603" s="9"/>
    </row>
    <row r="604" spans="2:3" x14ac:dyDescent="0.25">
      <c r="C604" s="9"/>
    </row>
    <row r="605" spans="2:3" x14ac:dyDescent="0.25">
      <c r="C605" s="9"/>
    </row>
    <row r="606" spans="2:3" x14ac:dyDescent="0.25">
      <c r="C606" s="9"/>
    </row>
    <row r="607" spans="2:3" x14ac:dyDescent="0.25">
      <c r="C607" s="9"/>
    </row>
    <row r="608" spans="2:3" x14ac:dyDescent="0.25">
      <c r="C608" s="9"/>
    </row>
    <row r="609" spans="2:3" x14ac:dyDescent="0.25">
      <c r="C609" s="9"/>
    </row>
    <row r="610" spans="2:3" s="6" customFormat="1" x14ac:dyDescent="0.25">
      <c r="B610" s="1"/>
      <c r="C610" s="9"/>
    </row>
    <row r="611" spans="2:3" s="6" customFormat="1" x14ac:dyDescent="0.25">
      <c r="B611" s="1"/>
    </row>
    <row r="612" spans="2:3" s="6" customFormat="1" x14ac:dyDescent="0.25">
      <c r="B612" s="1"/>
    </row>
    <row r="613" spans="2:3" s="6" customFormat="1" x14ac:dyDescent="0.25">
      <c r="B613" s="1"/>
    </row>
    <row r="614" spans="2:3" s="6" customFormat="1" x14ac:dyDescent="0.25">
      <c r="B614" s="1"/>
      <c r="C614" s="9"/>
    </row>
    <row r="615" spans="2:3" s="6" customFormat="1" x14ac:dyDescent="0.25">
      <c r="B615" s="1"/>
      <c r="C615" s="9"/>
    </row>
    <row r="616" spans="2:3" s="6" customFormat="1" x14ac:dyDescent="0.25">
      <c r="B616" s="1"/>
      <c r="C616" s="9"/>
    </row>
    <row r="617" spans="2:3" s="6" customFormat="1" x14ac:dyDescent="0.25">
      <c r="B617" s="1"/>
      <c r="C617" s="9"/>
    </row>
    <row r="618" spans="2:3" s="6" customFormat="1" x14ac:dyDescent="0.25">
      <c r="B618" s="1"/>
      <c r="C618" s="9"/>
    </row>
    <row r="619" spans="2:3" s="6" customFormat="1" x14ac:dyDescent="0.25">
      <c r="B619" s="1"/>
      <c r="C619" s="9"/>
    </row>
    <row r="620" spans="2:3" s="6" customFormat="1" x14ac:dyDescent="0.25">
      <c r="B620" s="1"/>
      <c r="C620" s="9"/>
    </row>
    <row r="621" spans="2:3" s="6" customFormat="1" x14ac:dyDescent="0.25">
      <c r="B621" s="1"/>
      <c r="C621" s="9"/>
    </row>
    <row r="622" spans="2:3" s="6" customFormat="1" x14ac:dyDescent="0.25">
      <c r="B622" s="1"/>
      <c r="C622" s="9"/>
    </row>
    <row r="623" spans="2:3" s="6" customFormat="1" x14ac:dyDescent="0.25">
      <c r="B623" s="1"/>
      <c r="C623" s="9"/>
    </row>
    <row r="624" spans="2:3" s="6" customFormat="1" x14ac:dyDescent="0.25">
      <c r="B624" s="1"/>
      <c r="C624" s="9"/>
    </row>
    <row r="625" spans="2:2" s="6" customFormat="1" x14ac:dyDescent="0.25">
      <c r="B625" s="1"/>
    </row>
    <row r="626" spans="2:2" s="6" customFormat="1" x14ac:dyDescent="0.25">
      <c r="B626" s="1"/>
    </row>
    <row r="627" spans="2:2" s="6" customFormat="1" x14ac:dyDescent="0.25">
      <c r="B627" s="1"/>
    </row>
    <row r="628" spans="2:2" s="6" customFormat="1" x14ac:dyDescent="0.25">
      <c r="B628" s="1"/>
    </row>
    <row r="629" spans="2:2" s="6" customFormat="1" x14ac:dyDescent="0.25">
      <c r="B629" s="1"/>
    </row>
    <row r="636" spans="2:2" s="6" customFormat="1" x14ac:dyDescent="0.25">
      <c r="B636" s="1"/>
    </row>
    <row r="637" spans="2:2" s="6" customFormat="1" x14ac:dyDescent="0.25">
      <c r="B637" s="1"/>
    </row>
    <row r="638" spans="2:2" s="6" customFormat="1" x14ac:dyDescent="0.25">
      <c r="B638" s="1"/>
    </row>
    <row r="639" spans="2:2" s="6" customFormat="1" x14ac:dyDescent="0.25">
      <c r="B639" s="1"/>
    </row>
    <row r="640" spans="2:2" s="6" customFormat="1" x14ac:dyDescent="0.25">
      <c r="B640" s="1"/>
    </row>
    <row r="641" spans="2:2" s="6" customFormat="1" x14ac:dyDescent="0.25">
      <c r="B641" s="1"/>
    </row>
    <row r="642" spans="2:2" s="6" customFormat="1" x14ac:dyDescent="0.25">
      <c r="B642" s="1"/>
    </row>
    <row r="643" spans="2:2" s="6" customFormat="1" x14ac:dyDescent="0.25">
      <c r="B643" s="1"/>
    </row>
    <row r="644" spans="2:2" s="6" customFormat="1" x14ac:dyDescent="0.25">
      <c r="B644" s="1"/>
    </row>
    <row r="645" spans="2:2" s="6" customFormat="1" x14ac:dyDescent="0.25">
      <c r="B645" s="1"/>
    </row>
    <row r="646" spans="2:2" s="6" customFormat="1" x14ac:dyDescent="0.25">
      <c r="B646" s="1"/>
    </row>
    <row r="648" spans="2:2" s="6" customFormat="1" x14ac:dyDescent="0.25">
      <c r="B648" s="1"/>
    </row>
    <row r="649" spans="2:2" s="6" customFormat="1" x14ac:dyDescent="0.25">
      <c r="B649" s="1"/>
    </row>
    <row r="650" spans="2:2" s="6" customFormat="1" x14ac:dyDescent="0.25">
      <c r="B650" s="1"/>
    </row>
    <row r="651" spans="2:2" s="6" customFormat="1" x14ac:dyDescent="0.25">
      <c r="B651" s="1"/>
    </row>
    <row r="652" spans="2:2" s="6" customFormat="1" x14ac:dyDescent="0.25">
      <c r="B652" s="1"/>
    </row>
    <row r="653" spans="2:2" s="6" customFormat="1" x14ac:dyDescent="0.25">
      <c r="B653" s="1"/>
    </row>
    <row r="654" spans="2:2" s="6" customFormat="1" x14ac:dyDescent="0.25">
      <c r="B654" s="1"/>
    </row>
    <row r="655" spans="2:2" s="6" customFormat="1" x14ac:dyDescent="0.25">
      <c r="B655" s="1"/>
    </row>
    <row r="656" spans="2:2" s="6" customFormat="1" x14ac:dyDescent="0.25">
      <c r="B656" s="1"/>
    </row>
    <row r="657" spans="2:2" s="6" customFormat="1" x14ac:dyDescent="0.25">
      <c r="B657" s="1"/>
    </row>
    <row r="658" spans="2:2" s="6" customFormat="1" x14ac:dyDescent="0.25">
      <c r="B658" s="1"/>
    </row>
    <row r="659" spans="2:2" s="6" customFormat="1" x14ac:dyDescent="0.25">
      <c r="B659" s="1"/>
    </row>
    <row r="660" spans="2:2" s="6" customFormat="1" x14ac:dyDescent="0.25">
      <c r="B660" s="1"/>
    </row>
    <row r="661" spans="2:2" s="6" customFormat="1" x14ac:dyDescent="0.25">
      <c r="B661" s="1"/>
    </row>
    <row r="662" spans="2:2" s="6" customFormat="1" x14ac:dyDescent="0.25">
      <c r="B662" s="1"/>
    </row>
    <row r="663" spans="2:2" s="6" customFormat="1" x14ac:dyDescent="0.25">
      <c r="B663" s="1"/>
    </row>
    <row r="664" spans="2:2" s="6" customFormat="1" x14ac:dyDescent="0.25">
      <c r="B664" s="1"/>
    </row>
    <row r="665" spans="2:2" s="6" customFormat="1" x14ac:dyDescent="0.25">
      <c r="B665" s="1"/>
    </row>
    <row r="666" spans="2:2" s="6" customFormat="1" x14ac:dyDescent="0.25">
      <c r="B666" s="1"/>
    </row>
    <row r="667" spans="2:2" s="6" customFormat="1" x14ac:dyDescent="0.25">
      <c r="B667" s="1"/>
    </row>
    <row r="668" spans="2:2" s="6" customFormat="1" x14ac:dyDescent="0.25">
      <c r="B668" s="1"/>
    </row>
    <row r="669" spans="2:2" s="6" customFormat="1" x14ac:dyDescent="0.25">
      <c r="B669" s="1"/>
    </row>
    <row r="670" spans="2:2" s="6" customFormat="1" x14ac:dyDescent="0.25">
      <c r="B670" s="1"/>
    </row>
    <row r="671" spans="2:2" s="6" customFormat="1" x14ac:dyDescent="0.25">
      <c r="B671" s="1"/>
    </row>
    <row r="672" spans="2:2" s="6" customFormat="1" x14ac:dyDescent="0.25">
      <c r="B672" s="1"/>
    </row>
    <row r="673" spans="2:2" s="6" customFormat="1" x14ac:dyDescent="0.25">
      <c r="B673" s="1"/>
    </row>
    <row r="674" spans="2:2" s="6" customFormat="1" x14ac:dyDescent="0.25">
      <c r="B674" s="1"/>
    </row>
    <row r="675" spans="2:2" s="6" customFormat="1" x14ac:dyDescent="0.25">
      <c r="B675" s="1"/>
    </row>
    <row r="676" spans="2:2" s="6" customFormat="1" x14ac:dyDescent="0.25">
      <c r="B676" s="1"/>
    </row>
    <row r="677" spans="2:2" s="6" customFormat="1" x14ac:dyDescent="0.25">
      <c r="B677" s="1"/>
    </row>
    <row r="678" spans="2:2" s="6" customFormat="1" x14ac:dyDescent="0.25">
      <c r="B678" s="1"/>
    </row>
    <row r="679" spans="2:2" s="6" customFormat="1" x14ac:dyDescent="0.25">
      <c r="B679" s="1"/>
    </row>
    <row r="680" spans="2:2" s="6" customFormat="1" x14ac:dyDescent="0.25">
      <c r="B680" s="1"/>
    </row>
    <row r="681" spans="2:2" s="6" customFormat="1" x14ac:dyDescent="0.25">
      <c r="B681" s="1"/>
    </row>
    <row r="682" spans="2:2" s="6" customFormat="1" x14ac:dyDescent="0.25">
      <c r="B682" s="1"/>
    </row>
    <row r="683" spans="2:2" s="6" customFormat="1" x14ac:dyDescent="0.25">
      <c r="B683" s="1"/>
    </row>
    <row r="684" spans="2:2" s="6" customFormat="1" x14ac:dyDescent="0.25">
      <c r="B684" s="1"/>
    </row>
    <row r="685" spans="2:2" s="6" customFormat="1" x14ac:dyDescent="0.25">
      <c r="B685" s="1"/>
    </row>
    <row r="686" spans="2:2" s="6" customFormat="1" x14ac:dyDescent="0.25">
      <c r="B686" s="1"/>
    </row>
    <row r="687" spans="2:2" s="6" customFormat="1" x14ac:dyDescent="0.25">
      <c r="B687" s="1"/>
    </row>
    <row r="688" spans="2:2" s="6" customFormat="1" x14ac:dyDescent="0.25">
      <c r="B688" s="1"/>
    </row>
    <row r="689" spans="2:2" s="6" customFormat="1" x14ac:dyDescent="0.25">
      <c r="B689" s="1"/>
    </row>
    <row r="690" spans="2:2" s="6" customFormat="1" x14ac:dyDescent="0.25">
      <c r="B690" s="1"/>
    </row>
    <row r="691" spans="2:2" s="6" customFormat="1" x14ac:dyDescent="0.25">
      <c r="B691" s="1"/>
    </row>
    <row r="705" spans="2:2" s="6" customFormat="1" x14ac:dyDescent="0.25">
      <c r="B705" s="1"/>
    </row>
    <row r="708" spans="2:2" s="6" customFormat="1" x14ac:dyDescent="0.25">
      <c r="B708" s="1"/>
    </row>
    <row r="709" spans="2:2" s="6" customFormat="1" x14ac:dyDescent="0.25">
      <c r="B709" s="1"/>
    </row>
    <row r="710" spans="2:2" s="6" customFormat="1" x14ac:dyDescent="0.25">
      <c r="B710" s="1"/>
    </row>
    <row r="711" spans="2:2" s="6" customFormat="1" x14ac:dyDescent="0.25">
      <c r="B711" s="1"/>
    </row>
    <row r="712" spans="2:2" s="6" customFormat="1" x14ac:dyDescent="0.25">
      <c r="B712" s="1"/>
    </row>
    <row r="713" spans="2:2" s="6" customFormat="1" x14ac:dyDescent="0.25">
      <c r="B713" s="1"/>
    </row>
    <row r="714" spans="2:2" s="6" customFormat="1" x14ac:dyDescent="0.25">
      <c r="B714" s="1"/>
    </row>
    <row r="715" spans="2:2" s="6" customFormat="1" x14ac:dyDescent="0.25">
      <c r="B715" s="1"/>
    </row>
    <row r="716" spans="2:2" s="6" customFormat="1" x14ac:dyDescent="0.25">
      <c r="B716" s="1"/>
    </row>
    <row r="717" spans="2:2" s="6" customFormat="1" x14ac:dyDescent="0.25">
      <c r="B717" s="1"/>
    </row>
  </sheetData>
  <autoFilter ref="A3:U497" xr:uid="{6DC84C0E-6271-4B6A-A533-FF400A92ED4C}"/>
  <mergeCells count="7">
    <mergeCell ref="K40:U40"/>
    <mergeCell ref="Q41:S41"/>
    <mergeCell ref="D1:F1"/>
    <mergeCell ref="D2:F2"/>
    <mergeCell ref="K4:U4"/>
    <mergeCell ref="Q5:S5"/>
    <mergeCell ref="K28:U35"/>
  </mergeCells>
  <phoneticPr fontId="9" type="noConversion"/>
  <pageMargins left="0.59055118110236227" right="0.39370078740157483" top="0.59055118110236227" bottom="0.59055118110236227" header="0.31496062992125984" footer="0.31496062992125984"/>
  <pageSetup paperSize="9" scale="85" orientation="portrait" r:id="rId1"/>
  <rowBreaks count="6" manualBreakCount="6">
    <brk id="66" max="16383" man="1"/>
    <brk id="127" max="16383" man="1"/>
    <brk id="194" max="16383" man="1"/>
    <brk id="263" max="16383" man="1"/>
    <brk id="325" max="16383" man="1"/>
    <brk id="38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Hessenliga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Nagel</dc:creator>
  <cp:lastModifiedBy>Klaus-Dieter Hofmann</cp:lastModifiedBy>
  <cp:lastPrinted>2023-04-21T08:08:33Z</cp:lastPrinted>
  <dcterms:created xsi:type="dcterms:W3CDTF">2021-06-28T15:10:31Z</dcterms:created>
  <dcterms:modified xsi:type="dcterms:W3CDTF">2023-05-28T10:31:34Z</dcterms:modified>
</cp:coreProperties>
</file>